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8_{777EF728-1E92-4ED8-BDA8-81F7F02D7DFD}" xr6:coauthVersionLast="36" xr6:coauthVersionMax="36" xr10:uidLastSave="{00000000-0000-0000-0000-000000000000}"/>
  <bookViews>
    <workbookView xWindow="-15" yWindow="45" windowWidth="13755" windowHeight="8610" xr2:uid="{00000000-000D-0000-FFFF-FFFF00000000}"/>
  </bookViews>
  <sheets>
    <sheet name="様式第2-8号" sheetId="1" r:id="rId1"/>
    <sheet name="別紙１" sheetId="4" r:id="rId2"/>
    <sheet name="別紙２" sheetId="3" r:id="rId3"/>
  </sheets>
  <definedNames>
    <definedName name="_xlnm.Print_Area" localSheetId="1">別紙１!$A$1:$AQ$255</definedName>
    <definedName name="_xlnm.Print_Area" localSheetId="2">別紙２!$A$1:$AQ$51</definedName>
    <definedName name="_xlnm.Print_Area" localSheetId="0">'様式第2-8号'!$A$1:$AI$40</definedName>
    <definedName name="Z_3A5C7B62_7261_4BD4_B256_9698DCB7AB55_.wvu.PrintArea" localSheetId="2" hidden="1">別紙２!$A$1:$AQ$47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236" i="4" l="1"/>
  <c r="AA232" i="4"/>
  <c r="AA230" i="4"/>
  <c r="AD44" i="4" l="1"/>
  <c r="U44" i="4"/>
  <c r="AD33" i="4"/>
  <c r="U33" i="4"/>
  <c r="AD197" i="4" l="1"/>
  <c r="AD184" i="4"/>
  <c r="AD183" i="4"/>
  <c r="AD180" i="4"/>
  <c r="AD179" i="4"/>
  <c r="AD178" i="4"/>
  <c r="U178" i="4"/>
  <c r="AD177" i="4"/>
  <c r="U177" i="4"/>
  <c r="AD172" i="4"/>
  <c r="AD171" i="4"/>
  <c r="AD170" i="4"/>
  <c r="U170" i="4"/>
  <c r="AD169" i="4"/>
  <c r="U169" i="4"/>
  <c r="AD164" i="4"/>
  <c r="AD163" i="4"/>
  <c r="AD162" i="4"/>
  <c r="U162" i="4"/>
  <c r="AD161" i="4"/>
  <c r="U161" i="4"/>
  <c r="AD145" i="4"/>
  <c r="U145" i="4"/>
  <c r="AD144" i="4"/>
  <c r="U144" i="4"/>
  <c r="AD141" i="4"/>
  <c r="U141" i="4"/>
  <c r="AD140" i="4"/>
  <c r="U140" i="4"/>
  <c r="AD137" i="4"/>
  <c r="U137" i="4"/>
  <c r="AD136" i="4"/>
  <c r="U136" i="4"/>
  <c r="AD120" i="4"/>
  <c r="U120" i="4"/>
  <c r="AD119" i="4"/>
  <c r="U119" i="4"/>
  <c r="AD116" i="4"/>
  <c r="U116" i="4"/>
  <c r="AD115" i="4"/>
  <c r="U115" i="4"/>
  <c r="AD112" i="4"/>
  <c r="U112" i="4"/>
  <c r="AD111" i="4"/>
  <c r="U111" i="4"/>
  <c r="U100" i="4"/>
  <c r="U99" i="4"/>
  <c r="AD98" i="4"/>
  <c r="U98" i="4"/>
  <c r="AD97" i="4"/>
  <c r="U97" i="4"/>
  <c r="AD96" i="4"/>
  <c r="U96" i="4"/>
  <c r="AD95" i="4"/>
  <c r="U95" i="4"/>
  <c r="AD94" i="4"/>
  <c r="U94" i="4"/>
  <c r="AD93" i="4"/>
  <c r="U93" i="4"/>
  <c r="AD90" i="4"/>
  <c r="U90" i="4"/>
  <c r="AD89" i="4"/>
  <c r="U89" i="4"/>
  <c r="AD88" i="4"/>
  <c r="U88" i="4"/>
  <c r="AD87" i="4"/>
  <c r="U87" i="4"/>
  <c r="AD86" i="4"/>
  <c r="U86" i="4"/>
  <c r="AD85" i="4"/>
  <c r="U85" i="4"/>
  <c r="AD84" i="4"/>
  <c r="U84" i="4"/>
  <c r="AD83" i="4"/>
  <c r="U83" i="4"/>
  <c r="AD80" i="4"/>
  <c r="U80" i="4"/>
  <c r="AD79" i="4"/>
  <c r="U79" i="4"/>
  <c r="AD78" i="4"/>
  <c r="U78" i="4"/>
  <c r="AD77" i="4"/>
  <c r="U77" i="4"/>
  <c r="AD76" i="4"/>
  <c r="U76" i="4"/>
  <c r="AD75" i="4"/>
  <c r="U75" i="4"/>
  <c r="AD74" i="4"/>
  <c r="U74" i="4"/>
  <c r="AD73" i="4"/>
  <c r="U73" i="4"/>
  <c r="AD53" i="4"/>
  <c r="AD52" i="4"/>
  <c r="AD50" i="4"/>
  <c r="U51" i="4"/>
  <c r="U50" i="4"/>
  <c r="U52" i="4"/>
  <c r="AD51" i="4"/>
  <c r="AD47" i="4"/>
  <c r="U47" i="4"/>
  <c r="AD46" i="4"/>
  <c r="U46" i="4"/>
  <c r="AD41" i="4"/>
  <c r="U41" i="4"/>
  <c r="AD40" i="4"/>
  <c r="U40" i="4"/>
  <c r="AD35" i="4"/>
  <c r="U35" i="4"/>
  <c r="AD34" i="4"/>
  <c r="U34" i="4"/>
  <c r="U24" i="4"/>
  <c r="U23" i="4"/>
  <c r="AD20" i="4"/>
  <c r="U20" i="4"/>
  <c r="AD19" i="4"/>
  <c r="U19" i="4"/>
  <c r="AD16" i="4"/>
  <c r="U16" i="4"/>
  <c r="AD15" i="4"/>
  <c r="U15" i="4"/>
  <c r="AD176" i="4" l="1"/>
  <c r="AD175" i="4"/>
  <c r="AD168" i="4"/>
  <c r="AD167" i="4"/>
  <c r="AD160" i="4"/>
  <c r="AD159" i="4"/>
  <c r="U163" i="4"/>
  <c r="U171" i="4"/>
  <c r="U179" i="4"/>
  <c r="U180" i="4"/>
  <c r="U172" i="4"/>
  <c r="U164" i="4"/>
  <c r="AD23" i="4"/>
  <c r="AD99" i="4"/>
  <c r="AD100" i="4"/>
  <c r="AD22" i="4"/>
  <c r="AD24" i="4"/>
  <c r="AD185" i="4" l="1"/>
  <c r="AD186" i="4"/>
  <c r="AD199" i="4"/>
  <c r="AD200" i="4"/>
  <c r="AD201" i="4"/>
  <c r="AD198" i="4"/>
  <c r="AD196" i="4"/>
  <c r="U201" i="4"/>
  <c r="U200" i="4"/>
  <c r="U199" i="4"/>
  <c r="U196" i="4"/>
  <c r="U198" i="4"/>
  <c r="U197" i="4"/>
  <c r="U13" i="4" l="1"/>
  <c r="U14" i="4"/>
  <c r="U17" i="4"/>
  <c r="U18" i="4"/>
  <c r="U21" i="4"/>
  <c r="U22" i="4"/>
  <c r="U32" i="4"/>
  <c r="U38" i="4"/>
  <c r="U39" i="4"/>
  <c r="U45" i="4"/>
  <c r="U53" i="4"/>
  <c r="U109" i="4"/>
  <c r="U110" i="4"/>
  <c r="U113" i="4"/>
  <c r="U114" i="4"/>
  <c r="U117" i="4"/>
  <c r="U118" i="4"/>
  <c r="U134" i="4"/>
  <c r="U135" i="4"/>
  <c r="U138" i="4"/>
  <c r="U139" i="4"/>
  <c r="U142" i="4"/>
  <c r="U143" i="4"/>
  <c r="U183" i="4"/>
  <c r="U184" i="4"/>
  <c r="W229" i="4"/>
  <c r="AA229" i="4"/>
  <c r="W230" i="4"/>
  <c r="W231" i="4"/>
  <c r="AA231" i="4"/>
  <c r="W232" i="4"/>
  <c r="W233" i="4"/>
  <c r="AA233" i="4"/>
  <c r="W234" i="4"/>
  <c r="AA234" i="4"/>
  <c r="W235" i="4"/>
  <c r="AA235" i="4"/>
  <c r="W236" i="4"/>
  <c r="W237" i="4"/>
  <c r="AA237" i="4"/>
  <c r="W238" i="4"/>
  <c r="AA238" i="4"/>
  <c r="W244" i="4"/>
  <c r="AA244" i="4"/>
  <c r="W245" i="4"/>
  <c r="AA245" i="4"/>
  <c r="W246" i="4"/>
  <c r="AA246" i="4"/>
  <c r="W247" i="4"/>
  <c r="AA247" i="4"/>
  <c r="W248" i="4"/>
  <c r="AA248" i="4"/>
  <c r="W249" i="4"/>
  <c r="AA249" i="4"/>
  <c r="AD143" i="4"/>
  <c r="AD142" i="4"/>
  <c r="O143" i="4"/>
  <c r="O142" i="4"/>
  <c r="AD139" i="4"/>
  <c r="AD138" i="4"/>
  <c r="O139" i="4"/>
  <c r="O138" i="4"/>
  <c r="AD135" i="4"/>
  <c r="AD134" i="4"/>
  <c r="O135" i="4"/>
  <c r="O134" i="4"/>
  <c r="O159" i="4"/>
  <c r="O160" i="4"/>
  <c r="AD109" i="4"/>
  <c r="AD114" i="4"/>
  <c r="AD118" i="4"/>
  <c r="AD117" i="4"/>
  <c r="O118" i="4"/>
  <c r="O117" i="4"/>
  <c r="AD113" i="4"/>
  <c r="O114" i="4"/>
  <c r="O113" i="4"/>
  <c r="AD110" i="4"/>
  <c r="O110" i="4"/>
  <c r="O109" i="4"/>
  <c r="U175" i="4" l="1"/>
  <c r="U159" i="4"/>
  <c r="U147" i="4"/>
  <c r="U55" i="4"/>
  <c r="U54" i="4"/>
  <c r="U176" i="4"/>
  <c r="U160" i="4"/>
  <c r="U146" i="4"/>
  <c r="U168" i="4"/>
  <c r="U82" i="4"/>
  <c r="U167" i="4"/>
  <c r="U81" i="4"/>
  <c r="U92" i="4"/>
  <c r="U72" i="4"/>
  <c r="U91" i="4"/>
  <c r="U71" i="4"/>
  <c r="U122" i="4"/>
  <c r="U26" i="4"/>
  <c r="U121" i="4"/>
  <c r="U25" i="4"/>
  <c r="O146" i="4"/>
  <c r="AD121" i="4"/>
  <c r="O147" i="4"/>
  <c r="AD147" i="4"/>
  <c r="AD146" i="4"/>
  <c r="AD122" i="4"/>
  <c r="O121" i="4"/>
  <c r="O122" i="4"/>
  <c r="O72" i="4"/>
  <c r="O71" i="4"/>
  <c r="O92" i="4"/>
  <c r="O91" i="4"/>
  <c r="O82" i="4"/>
  <c r="O81" i="4"/>
  <c r="U101" i="4" l="1"/>
  <c r="U185" i="4"/>
  <c r="U102" i="4"/>
  <c r="U186" i="4"/>
  <c r="AD39" i="4"/>
  <c r="AD38" i="4"/>
  <c r="O39" i="4"/>
  <c r="O38" i="4"/>
  <c r="O33" i="4"/>
  <c r="O32" i="4"/>
  <c r="AD21" i="4"/>
  <c r="AD17" i="4"/>
  <c r="AD14" i="4"/>
  <c r="AD13" i="4"/>
  <c r="AD25" i="4" l="1"/>
  <c r="O176" i="4"/>
  <c r="O175" i="4"/>
  <c r="O168" i="4"/>
  <c r="O167" i="4"/>
  <c r="O102" i="4"/>
  <c r="O101" i="4"/>
  <c r="AD45" i="4"/>
  <c r="O45" i="4"/>
  <c r="O55" i="4" s="1"/>
  <c r="O44" i="4"/>
  <c r="O54" i="4" s="1"/>
  <c r="AD32" i="4"/>
  <c r="AD54" i="4" s="1"/>
  <c r="O22" i="4"/>
  <c r="O21" i="4"/>
  <c r="AD18" i="4"/>
  <c r="AD26" i="4" s="1"/>
  <c r="O18" i="4"/>
  <c r="O17" i="4"/>
  <c r="O14" i="4"/>
  <c r="O13" i="4"/>
  <c r="AD71" i="4" l="1"/>
  <c r="AD82" i="4"/>
  <c r="AD92" i="4"/>
  <c r="AD72" i="4"/>
  <c r="AD81" i="4"/>
  <c r="AD91" i="4"/>
  <c r="O26" i="4"/>
  <c r="AD55" i="4"/>
  <c r="O25" i="4"/>
  <c r="O186" i="4"/>
  <c r="O185" i="4"/>
  <c r="AD101" i="4" l="1"/>
  <c r="AD102" i="4"/>
</calcChain>
</file>

<file path=xl/sharedStrings.xml><?xml version="1.0" encoding="utf-8"?>
<sst xmlns="http://schemas.openxmlformats.org/spreadsheetml/2006/main" count="493" uniqueCount="145">
  <si>
    <t>殿</t>
    <rPh sb="0" eb="1">
      <t>トノ</t>
    </rPh>
    <phoneticPr fontId="2"/>
  </si>
  <si>
    <t>印</t>
    <rPh sb="0" eb="1">
      <t>イン</t>
    </rPh>
    <phoneticPr fontId="2"/>
  </si>
  <si>
    <t>記</t>
    <rPh sb="0" eb="1">
      <t>キ</t>
    </rPh>
    <phoneticPr fontId="2"/>
  </si>
  <si>
    <t>年　　月　　日</t>
    <rPh sb="0" eb="1">
      <t>トシ</t>
    </rPh>
    <rPh sb="3" eb="4">
      <t>ツキ</t>
    </rPh>
    <rPh sb="6" eb="7">
      <t>ヒ</t>
    </rPh>
    <phoneticPr fontId="2"/>
  </si>
  <si>
    <t>〈施行注意〉</t>
    <rPh sb="1" eb="3">
      <t>セコウ</t>
    </rPh>
    <rPh sb="3" eb="5">
      <t>チュウイ</t>
    </rPh>
    <phoneticPr fontId="2"/>
  </si>
  <si>
    <t>番　　　　　 号</t>
    <rPh sb="0" eb="1">
      <t>バン</t>
    </rPh>
    <rPh sb="7" eb="8">
      <t>ゴウ</t>
    </rPh>
    <phoneticPr fontId="2"/>
  </si>
  <si>
    <t>1．事業の目的</t>
    <rPh sb="2" eb="4">
      <t>ジギョウ</t>
    </rPh>
    <rPh sb="5" eb="7">
      <t>モクテキ</t>
    </rPh>
    <phoneticPr fontId="2"/>
  </si>
  <si>
    <t>区　分</t>
    <rPh sb="0" eb="1">
      <t>ク</t>
    </rPh>
    <rPh sb="2" eb="3">
      <t>ブン</t>
    </rPh>
    <phoneticPr fontId="2"/>
  </si>
  <si>
    <t>３．経費の配分</t>
    <rPh sb="2" eb="4">
      <t>ケイヒ</t>
    </rPh>
    <rPh sb="5" eb="7">
      <t>ハイブン</t>
    </rPh>
    <phoneticPr fontId="2"/>
  </si>
  <si>
    <t>負担区分</t>
    <rPh sb="0" eb="2">
      <t>フタン</t>
    </rPh>
    <rPh sb="2" eb="4">
      <t>クブン</t>
    </rPh>
    <phoneticPr fontId="2"/>
  </si>
  <si>
    <t>比較増減額</t>
    <rPh sb="0" eb="2">
      <t>ヒカク</t>
    </rPh>
    <rPh sb="2" eb="4">
      <t>ゾウゲン</t>
    </rPh>
    <rPh sb="4" eb="5">
      <t>ガク</t>
    </rPh>
    <phoneticPr fontId="2"/>
  </si>
  <si>
    <t>増</t>
    <rPh sb="0" eb="1">
      <t>ゾウ</t>
    </rPh>
    <phoneticPr fontId="2"/>
  </si>
  <si>
    <t>減</t>
    <rPh sb="0" eb="1">
      <t>ゲン</t>
    </rPh>
    <phoneticPr fontId="2"/>
  </si>
  <si>
    <t>備　考</t>
    <rPh sb="0" eb="1">
      <t>ソナエ</t>
    </rPh>
    <rPh sb="2" eb="3">
      <t>コウ</t>
    </rPh>
    <phoneticPr fontId="2"/>
  </si>
  <si>
    <t>区分</t>
    <rPh sb="0" eb="2">
      <t>クブン</t>
    </rPh>
    <phoneticPr fontId="2"/>
  </si>
  <si>
    <t>基本単価</t>
    <rPh sb="0" eb="2">
      <t>キホン</t>
    </rPh>
    <rPh sb="2" eb="4">
      <t>タンカ</t>
    </rPh>
    <phoneticPr fontId="2"/>
  </si>
  <si>
    <t>備考</t>
    <rPh sb="0" eb="2">
      <t>ビコウ</t>
    </rPh>
    <phoneticPr fontId="2"/>
  </si>
  <si>
    <t>草地　③</t>
    <rPh sb="0" eb="2">
      <t>クサチ</t>
    </rPh>
    <phoneticPr fontId="2"/>
  </si>
  <si>
    <t>畑　　②</t>
    <rPh sb="0" eb="1">
      <t>ハタケ</t>
    </rPh>
    <phoneticPr fontId="2"/>
  </si>
  <si>
    <t>田　　①</t>
    <rPh sb="0" eb="1">
      <t>デン</t>
    </rPh>
    <phoneticPr fontId="2"/>
  </si>
  <si>
    <t>計　①＋②＋③</t>
    <rPh sb="0" eb="1">
      <t>ケイ</t>
    </rPh>
    <phoneticPr fontId="2"/>
  </si>
  <si>
    <t>継続地区の交付単価</t>
    <rPh sb="0" eb="2">
      <t>ケイゾク</t>
    </rPh>
    <rPh sb="2" eb="4">
      <t>チク</t>
    </rPh>
    <rPh sb="5" eb="7">
      <t>コウフ</t>
    </rPh>
    <rPh sb="7" eb="9">
      <t>タンカ</t>
    </rPh>
    <phoneticPr fontId="2"/>
  </si>
  <si>
    <t>＜施行注意＞</t>
    <rPh sb="1" eb="3">
      <t>セコウ</t>
    </rPh>
    <rPh sb="3" eb="5">
      <t>チュウイ</t>
    </rPh>
    <phoneticPr fontId="2"/>
  </si>
  <si>
    <t>交付単価</t>
    <rPh sb="0" eb="2">
      <t>コウフ</t>
    </rPh>
    <rPh sb="2" eb="4">
      <t>タンカ</t>
    </rPh>
    <phoneticPr fontId="2"/>
  </si>
  <si>
    <t>対象組織数</t>
    <rPh sb="0" eb="2">
      <t>タイショウ</t>
    </rPh>
    <rPh sb="2" eb="4">
      <t>ソシキ</t>
    </rPh>
    <rPh sb="4" eb="5">
      <t>スウ</t>
    </rPh>
    <phoneticPr fontId="2"/>
  </si>
  <si>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2"/>
  </si>
  <si>
    <t>イ．施設の長寿命化のための活動</t>
    <rPh sb="2" eb="4">
      <t>シセツ</t>
    </rPh>
    <rPh sb="5" eb="6">
      <t>チョウ</t>
    </rPh>
    <rPh sb="6" eb="8">
      <t>ジュミョウ</t>
    </rPh>
    <rPh sb="8" eb="9">
      <t>カ</t>
    </rPh>
    <rPh sb="13" eb="15">
      <t>カツドウ</t>
    </rPh>
    <phoneticPr fontId="2"/>
  </si>
  <si>
    <t>計</t>
    <rPh sb="0" eb="1">
      <t>ケイ</t>
    </rPh>
    <phoneticPr fontId="2"/>
  </si>
  <si>
    <t>（注）</t>
    <rPh sb="1" eb="2">
      <t>チュウ</t>
    </rPh>
    <phoneticPr fontId="2"/>
  </si>
  <si>
    <t>２．事業計画（実績）及びその内容</t>
    <rPh sb="2" eb="4">
      <t>ジギョウ</t>
    </rPh>
    <rPh sb="4" eb="6">
      <t>ケイカク</t>
    </rPh>
    <rPh sb="7" eb="9">
      <t>ジッセキ</t>
    </rPh>
    <rPh sb="10" eb="11">
      <t>オヨ</t>
    </rPh>
    <rPh sb="14" eb="16">
      <t>ナイヨウ</t>
    </rPh>
    <phoneticPr fontId="2"/>
  </si>
  <si>
    <t>○○都道府県知事</t>
    <rPh sb="2" eb="6">
      <t>トドウフケン</t>
    </rPh>
    <rPh sb="6" eb="8">
      <t>チジ</t>
    </rPh>
    <phoneticPr fontId="2"/>
  </si>
  <si>
    <t>a</t>
    <phoneticPr fontId="2"/>
  </si>
  <si>
    <t>円</t>
    <rPh sb="0" eb="1">
      <t>エン</t>
    </rPh>
    <phoneticPr fontId="2"/>
  </si>
  <si>
    <t>（円/10a）</t>
    <rPh sb="1" eb="2">
      <t>エン</t>
    </rPh>
    <phoneticPr fontId="2"/>
  </si>
  <si>
    <t>（円/組織）</t>
    <rPh sb="1" eb="2">
      <t>エン</t>
    </rPh>
    <rPh sb="3" eb="5">
      <t>ソシキ</t>
    </rPh>
    <phoneticPr fontId="2"/>
  </si>
  <si>
    <t>組織</t>
    <rPh sb="0" eb="2">
      <t>ソシキ</t>
    </rPh>
    <phoneticPr fontId="2"/>
  </si>
  <si>
    <t>平成</t>
    <rPh sb="0" eb="2">
      <t>ヘイセイ</t>
    </rPh>
    <phoneticPr fontId="2"/>
  </si>
  <si>
    <t>年度　多面的機能支払交付金事業実施計画書（実績報告書）</t>
    <phoneticPr fontId="2"/>
  </si>
  <si>
    <t>（実績報告書）の提出について</t>
  </si>
  <si>
    <t>○○</t>
    <phoneticPr fontId="2"/>
  </si>
  <si>
    <t>合　　計</t>
    <rPh sb="0" eb="1">
      <t>ゴウ</t>
    </rPh>
    <rPh sb="3" eb="4">
      <t>ケイ</t>
    </rPh>
    <phoneticPr fontId="2"/>
  </si>
  <si>
    <t>交付額（円）</t>
    <rPh sb="0" eb="3">
      <t>コウフガク</t>
    </rPh>
    <rPh sb="4" eb="5">
      <t>エン</t>
    </rPh>
    <phoneticPr fontId="2"/>
  </si>
  <si>
    <t>交付先</t>
    <rPh sb="0" eb="2">
      <t>コウフ</t>
    </rPh>
    <rPh sb="2" eb="3">
      <t>サキ</t>
    </rPh>
    <phoneticPr fontId="2"/>
  </si>
  <si>
    <t>（別紙２）</t>
    <phoneticPr fontId="2"/>
  </si>
  <si>
    <t>年度　多面的機能支払交付金事業実施計画書</t>
    <phoneticPr fontId="2"/>
  </si>
  <si>
    <t>市町村費</t>
    <rPh sb="0" eb="3">
      <t>シチョウソン</t>
    </rPh>
    <rPh sb="3" eb="4">
      <t>ヒ</t>
    </rPh>
    <phoneticPr fontId="2"/>
  </si>
  <si>
    <t>都道府県費</t>
    <rPh sb="0" eb="4">
      <t>トドウフケン</t>
    </rPh>
    <rPh sb="4" eb="5">
      <t>ヒ</t>
    </rPh>
    <phoneticPr fontId="2"/>
  </si>
  <si>
    <t>１．</t>
    <phoneticPr fontId="2"/>
  </si>
  <si>
    <t>２．</t>
    <phoneticPr fontId="2"/>
  </si>
  <si>
    <t>国　費</t>
    <rPh sb="0" eb="1">
      <t>クニ</t>
    </rPh>
    <rPh sb="2" eb="3">
      <t>ヒ</t>
    </rPh>
    <phoneticPr fontId="2"/>
  </si>
  <si>
    <t>基本単価×５／６</t>
    <rPh sb="0" eb="2">
      <t>キホン</t>
    </rPh>
    <rPh sb="2" eb="4">
      <t>タンカ</t>
    </rPh>
    <phoneticPr fontId="2"/>
  </si>
  <si>
    <t>１．平成○○年度多面的機能支払交付金　事業実施計画書（実績報告書）（別紙１）</t>
    <rPh sb="8" eb="11">
      <t>タメンテキ</t>
    </rPh>
    <rPh sb="11" eb="13">
      <t>キノウ</t>
    </rPh>
    <rPh sb="13" eb="15">
      <t>シハライ</t>
    </rPh>
    <rPh sb="15" eb="18">
      <t>コウフキン</t>
    </rPh>
    <phoneticPr fontId="2"/>
  </si>
  <si>
    <t>対象農用地面積</t>
    <rPh sb="0" eb="2">
      <t>タイショウ</t>
    </rPh>
    <rPh sb="2" eb="5">
      <t>ノウヨウチ</t>
    </rPh>
    <rPh sb="5" eb="7">
      <t>メンセキ</t>
    </rPh>
    <phoneticPr fontId="2"/>
  </si>
  <si>
    <t>（別紙１）</t>
    <rPh sb="1" eb="3">
      <t>ベッシ</t>
    </rPh>
    <phoneticPr fontId="2"/>
  </si>
  <si>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2"/>
  </si>
  <si>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2"/>
  </si>
  <si>
    <t xml:space="preserve">   多面的機能支払交付金実施要綱（平成26年４月１日付け25農振第2254号農林水産事務次官依命通知）別紙３の第２の１（別紙１の第8の１の（２）及び別紙２の第8の１の（２）)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2"/>
  </si>
  <si>
    <t>市町村への交付金交付計画書（実績報告書）</t>
    <rPh sb="0" eb="3">
      <t>シチョウソン</t>
    </rPh>
    <rPh sb="5" eb="8">
      <t>コウフキン</t>
    </rPh>
    <rPh sb="8" eb="10">
      <t>コウフ</t>
    </rPh>
    <rPh sb="10" eb="13">
      <t>ケイカクショ</t>
    </rPh>
    <rPh sb="14" eb="16">
      <t>ジッセキ</t>
    </rPh>
    <rPh sb="16" eb="19">
      <t>ホウコクショ</t>
    </rPh>
    <phoneticPr fontId="2"/>
  </si>
  <si>
    <t>継続地区の交付単価×５／６</t>
    <rPh sb="0" eb="2">
      <t>ケイゾク</t>
    </rPh>
    <rPh sb="2" eb="4">
      <t>チク</t>
    </rPh>
    <rPh sb="5" eb="7">
      <t>コウフ</t>
    </rPh>
    <rPh sb="7" eb="9">
      <t>タンカ</t>
    </rPh>
    <phoneticPr fontId="2"/>
  </si>
  <si>
    <t>交付単価×５／６</t>
    <rPh sb="0" eb="2">
      <t>コウフ</t>
    </rPh>
    <rPh sb="2" eb="4">
      <t>タンカ</t>
    </rPh>
    <phoneticPr fontId="2"/>
  </si>
  <si>
    <t>円</t>
  </si>
  <si>
    <t>注：　交付先には市町村名を記載するものとする。</t>
    <rPh sb="0" eb="1">
      <t>チュウ</t>
    </rPh>
    <rPh sb="3" eb="5">
      <t>コウフ</t>
    </rPh>
    <rPh sb="5" eb="6">
      <t>サキ</t>
    </rPh>
    <rPh sb="8" eb="11">
      <t>シチョウソン</t>
    </rPh>
    <rPh sb="11" eb="12">
      <t>メイ</t>
    </rPh>
    <rPh sb="13" eb="15">
      <t>キサイ</t>
    </rPh>
    <phoneticPr fontId="2"/>
  </si>
  <si>
    <t>（円/10a）</t>
  </si>
  <si>
    <t>　（１）農地維持支払交付金</t>
    <phoneticPr fontId="2"/>
  </si>
  <si>
    <t>　（１）収入の部</t>
    <rPh sb="4" eb="6">
      <t>シュウニュウ</t>
    </rPh>
    <rPh sb="7" eb="8">
      <t>ブ</t>
    </rPh>
    <phoneticPr fontId="2"/>
  </si>
  <si>
    <t>　（２）支出の部</t>
    <rPh sb="4" eb="6">
      <t>シシュツ</t>
    </rPh>
    <rPh sb="7" eb="8">
      <t>ブ</t>
    </rPh>
    <phoneticPr fontId="2"/>
  </si>
  <si>
    <t>資源向上支払交付金
（施設の長寿命化のための活動）</t>
    <rPh sb="0" eb="2">
      <t>シゲン</t>
    </rPh>
    <rPh sb="2" eb="4">
      <t>コウジョウ</t>
    </rPh>
    <rPh sb="4" eb="6">
      <t>シハライ</t>
    </rPh>
    <rPh sb="6" eb="9">
      <t>コウフキン</t>
    </rPh>
    <rPh sb="11" eb="13">
      <t>シセツ</t>
    </rPh>
    <rPh sb="14" eb="17">
      <t>チョウジュミョウ</t>
    </rPh>
    <rPh sb="17" eb="18">
      <t>カ</t>
    </rPh>
    <rPh sb="22" eb="24">
      <t>カツドウ</t>
    </rPh>
    <phoneticPr fontId="2"/>
  </si>
  <si>
    <t>資源向上支払交付金
（地域資源の質的向上を図る
共同活動）</t>
    <rPh sb="0" eb="2">
      <t>シゲン</t>
    </rPh>
    <rPh sb="2" eb="4">
      <t>コウジョウ</t>
    </rPh>
    <rPh sb="4" eb="6">
      <t>シハライ</t>
    </rPh>
    <rPh sb="6" eb="9">
      <t>コウフキン</t>
    </rPh>
    <rPh sb="11" eb="13">
      <t>チイキ</t>
    </rPh>
    <rPh sb="13" eb="15">
      <t>シゲン</t>
    </rPh>
    <rPh sb="16" eb="18">
      <t>シツテキ</t>
    </rPh>
    <rPh sb="18" eb="20">
      <t>コウジョウ</t>
    </rPh>
    <rPh sb="21" eb="22">
      <t>ハカ</t>
    </rPh>
    <rPh sb="24" eb="26">
      <t>キョウドウ</t>
    </rPh>
    <rPh sb="26" eb="28">
      <t>カツドウ</t>
    </rPh>
    <phoneticPr fontId="2"/>
  </si>
  <si>
    <t>国庫負担金</t>
    <rPh sb="0" eb="2">
      <t>コッコ</t>
    </rPh>
    <rPh sb="2" eb="5">
      <t>フタンキン</t>
    </rPh>
    <phoneticPr fontId="2"/>
  </si>
  <si>
    <t>農地維持支払交付金</t>
    <rPh sb="0" eb="2">
      <t>ノウチ</t>
    </rPh>
    <rPh sb="2" eb="4">
      <t>イジ</t>
    </rPh>
    <rPh sb="4" eb="6">
      <t>シハライ</t>
    </rPh>
    <rPh sb="6" eb="9">
      <t>コウフキン</t>
    </rPh>
    <phoneticPr fontId="2"/>
  </si>
  <si>
    <t>資源向上支払交付金</t>
    <rPh sb="0" eb="2">
      <t>シゲン</t>
    </rPh>
    <rPh sb="2" eb="4">
      <t>コウジョウ</t>
    </rPh>
    <rPh sb="4" eb="6">
      <t>シハライ</t>
    </rPh>
    <rPh sb="6" eb="9">
      <t>コウフキン</t>
    </rPh>
    <phoneticPr fontId="2"/>
  </si>
  <si>
    <r>
      <t>農地維持支払交付金</t>
    </r>
    <r>
      <rPr>
        <u/>
        <sz val="10"/>
        <color indexed="10"/>
        <rFont val="ＭＳ Ｐ明朝"/>
        <family val="1"/>
        <charset val="128"/>
      </rPr>
      <t/>
    </r>
    <rPh sb="0" eb="2">
      <t>ノウチ</t>
    </rPh>
    <rPh sb="2" eb="4">
      <t>イジ</t>
    </rPh>
    <rPh sb="4" eb="6">
      <t>シハライ</t>
    </rPh>
    <rPh sb="6" eb="9">
      <t>コウフキン</t>
    </rPh>
    <phoneticPr fontId="2"/>
  </si>
  <si>
    <t>地方農政局長（北海道にあっては農林水産省農村振興局長、沖縄県にあっては内閣府沖縄総合事務局長）</t>
    <rPh sb="0" eb="2">
      <t>チホウ</t>
    </rPh>
    <rPh sb="2" eb="5">
      <t>ノウセイキョク</t>
    </rPh>
    <rPh sb="5" eb="6">
      <t>チョウ</t>
    </rPh>
    <rPh sb="7" eb="10">
      <t>ホッカイドウ</t>
    </rPh>
    <rPh sb="15" eb="17">
      <t>ノウリン</t>
    </rPh>
    <rPh sb="17" eb="20">
      <t>スイサンショウ</t>
    </rPh>
    <rPh sb="20" eb="22">
      <t>ノウソン</t>
    </rPh>
    <rPh sb="22" eb="24">
      <t>シンコウ</t>
    </rPh>
    <rPh sb="24" eb="26">
      <t>キョクチョウ</t>
    </rPh>
    <rPh sb="27" eb="29">
      <t>オキナワ</t>
    </rPh>
    <rPh sb="29" eb="30">
      <t>ケン</t>
    </rPh>
    <rPh sb="35" eb="38">
      <t>ナイカクフ</t>
    </rPh>
    <rPh sb="38" eb="40">
      <t>オキナワ</t>
    </rPh>
    <rPh sb="40" eb="42">
      <t>ソウゴウ</t>
    </rPh>
    <rPh sb="42" eb="44">
      <t>ジム</t>
    </rPh>
    <rPh sb="44" eb="46">
      <t>キョクチョウ</t>
    </rPh>
    <phoneticPr fontId="2"/>
  </si>
  <si>
    <t>１集落200万円</t>
    <rPh sb="1" eb="3">
      <t>シュウラク</t>
    </rPh>
    <rPh sb="6" eb="8">
      <t>マンエン</t>
    </rPh>
    <phoneticPr fontId="2"/>
  </si>
  <si>
    <t>集落</t>
    <rPh sb="0" eb="2">
      <t>シュウラク</t>
    </rPh>
    <phoneticPr fontId="2"/>
  </si>
  <si>
    <t>（円/集落）</t>
    <rPh sb="1" eb="2">
      <t>エン</t>
    </rPh>
    <rPh sb="3" eb="5">
      <t>シュウラク</t>
    </rPh>
    <phoneticPr fontId="2"/>
  </si>
  <si>
    <t>計　①＋②＋③＋④</t>
    <rPh sb="0" eb="1">
      <t>ケイ</t>
    </rPh>
    <phoneticPr fontId="2"/>
  </si>
  <si>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2"/>
  </si>
  <si>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2"/>
  </si>
  <si>
    <t>農地維持支払交付金</t>
    <phoneticPr fontId="2"/>
  </si>
  <si>
    <t>本年度予算額
（本年度精算額）</t>
    <rPh sb="0" eb="3">
      <t>ホンネンド</t>
    </rPh>
    <rPh sb="3" eb="5">
      <t>ヨサン</t>
    </rPh>
    <rPh sb="5" eb="6">
      <t>ガク</t>
    </rPh>
    <rPh sb="8" eb="11">
      <t>ホンネンド</t>
    </rPh>
    <rPh sb="11" eb="14">
      <t>セイサンガク</t>
    </rPh>
    <phoneticPr fontId="2"/>
  </si>
  <si>
    <t>前年度予算額
（本年度予算額）</t>
    <rPh sb="0" eb="3">
      <t>ゼンネンド</t>
    </rPh>
    <rPh sb="3" eb="5">
      <t>ヨサン</t>
    </rPh>
    <rPh sb="5" eb="6">
      <t>ガク</t>
    </rPh>
    <rPh sb="11" eb="13">
      <t>ヨサン</t>
    </rPh>
    <phoneticPr fontId="2"/>
  </si>
  <si>
    <t>本年度予算額
（本年度精算額）</t>
    <rPh sb="0" eb="3">
      <t>ホンネンド</t>
    </rPh>
    <rPh sb="3" eb="5">
      <t>ヨサン</t>
    </rPh>
    <rPh sb="5" eb="6">
      <t>ガク</t>
    </rPh>
    <phoneticPr fontId="2"/>
  </si>
  <si>
    <t>前年度予算額
（本年度予算額）</t>
    <rPh sb="0" eb="3">
      <t>ゼンネンド</t>
    </rPh>
    <rPh sb="3" eb="5">
      <t>ヨサン</t>
    </rPh>
    <rPh sb="5" eb="6">
      <t>ガク</t>
    </rPh>
    <phoneticPr fontId="2"/>
  </si>
  <si>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2"/>
  </si>
  <si>
    <t>ア．基本単価</t>
    <rPh sb="2" eb="4">
      <t>キホン</t>
    </rPh>
    <rPh sb="4" eb="6">
      <t>タンカ</t>
    </rPh>
    <phoneticPr fontId="2"/>
  </si>
  <si>
    <t>a</t>
    <phoneticPr fontId="2"/>
  </si>
  <si>
    <t>a</t>
    <phoneticPr fontId="2"/>
  </si>
  <si>
    <t>a</t>
    <phoneticPr fontId="2"/>
  </si>
  <si>
    <t>計　　①＋②＋③</t>
    <rPh sb="0" eb="1">
      <t>ケイ</t>
    </rPh>
    <phoneticPr fontId="2"/>
  </si>
  <si>
    <t>イ．加算単価　（加算措置の適用がある場合のみ、記載する）</t>
    <rPh sb="2" eb="4">
      <t>カサン</t>
    </rPh>
    <rPh sb="4" eb="6">
      <t>タンカ</t>
    </rPh>
    <phoneticPr fontId="2"/>
  </si>
  <si>
    <t>加算単価</t>
    <rPh sb="0" eb="2">
      <t>カサン</t>
    </rPh>
    <rPh sb="2" eb="4">
      <t>タンカ</t>
    </rPh>
    <phoneticPr fontId="2"/>
  </si>
  <si>
    <t>加算上限を適用する</t>
    <rPh sb="0" eb="2">
      <t>カサン</t>
    </rPh>
    <rPh sb="2" eb="4">
      <t>ジョウゲン</t>
    </rPh>
    <rPh sb="5" eb="7">
      <t>テキヨウ</t>
    </rPh>
    <phoneticPr fontId="2"/>
  </si>
  <si>
    <t>a</t>
    <phoneticPr fontId="2"/>
  </si>
  <si>
    <t>１集落あたり加算上限を
適用する集落④</t>
    <rPh sb="1" eb="3">
      <t>シュウラク</t>
    </rPh>
    <rPh sb="6" eb="8">
      <t>カサン</t>
    </rPh>
    <rPh sb="8" eb="10">
      <t>ジョウゲン</t>
    </rPh>
    <rPh sb="12" eb="14">
      <t>テキヨウ</t>
    </rPh>
    <rPh sb="16" eb="18">
      <t>シュウラク</t>
    </rPh>
    <phoneticPr fontId="2"/>
  </si>
  <si>
    <t>（円/集落）</t>
    <rPh sb="3" eb="5">
      <t>シュウラク</t>
    </rPh>
    <phoneticPr fontId="2"/>
  </si>
  <si>
    <t>１組織あたり加算上限を
適用する組織⑤</t>
    <rPh sb="1" eb="3">
      <t>ソシキ</t>
    </rPh>
    <rPh sb="6" eb="8">
      <t>カサン</t>
    </rPh>
    <rPh sb="8" eb="10">
      <t>ジョウゲン</t>
    </rPh>
    <rPh sb="12" eb="14">
      <t>テキヨウ</t>
    </rPh>
    <rPh sb="16" eb="18">
      <t>ソシキ</t>
    </rPh>
    <phoneticPr fontId="2"/>
  </si>
  <si>
    <t>（円/組織）</t>
    <rPh sb="3" eb="5">
      <t>ソシキ</t>
    </rPh>
    <phoneticPr fontId="2"/>
  </si>
  <si>
    <t>面積計 ①＋②＋③
交付額計①＋②＋③＋④＋⑤</t>
    <rPh sb="0" eb="2">
      <t>メンセキ</t>
    </rPh>
    <rPh sb="2" eb="3">
      <t>ケイ</t>
    </rPh>
    <rPh sb="10" eb="13">
      <t>コウフガク</t>
    </rPh>
    <rPh sb="13" eb="14">
      <t>ケイ</t>
    </rPh>
    <phoneticPr fontId="2"/>
  </si>
  <si>
    <t>加算措置の
対象組織数</t>
    <rPh sb="0" eb="2">
      <t>カサン</t>
    </rPh>
    <rPh sb="2" eb="4">
      <t>ソチ</t>
    </rPh>
    <rPh sb="6" eb="8">
      <t>タイショウ</t>
    </rPh>
    <rPh sb="8" eb="10">
      <t>ソシキ</t>
    </rPh>
    <rPh sb="10" eb="11">
      <t>スウ</t>
    </rPh>
    <phoneticPr fontId="2"/>
  </si>
  <si>
    <t>　（２）資源向上支払交付金</t>
    <phoneticPr fontId="2"/>
  </si>
  <si>
    <t>a</t>
    <phoneticPr fontId="2"/>
  </si>
  <si>
    <t>備考欄には、消費税仕入控除額を減額した場合は「減額した金額○○○円」を、同税額がない場合は「該当なし」を、同税額が明らかでない場合は「含税額」をそれぞれ記入すること。</t>
    <phoneticPr fontId="2"/>
  </si>
  <si>
    <r>
      <t>交付額</t>
    </r>
    <r>
      <rPr>
        <sz val="10"/>
        <color theme="1"/>
        <rFont val="ＭＳ Ｐ明朝"/>
        <family val="1"/>
        <charset val="128"/>
      </rPr>
      <t>（事業費）</t>
    </r>
    <rPh sb="0" eb="2">
      <t>コウフ</t>
    </rPh>
    <rPh sb="2" eb="3">
      <t>ガク</t>
    </rPh>
    <rPh sb="4" eb="7">
      <t>ジギョウヒ</t>
    </rPh>
    <phoneticPr fontId="2"/>
  </si>
  <si>
    <r>
      <t>交付額</t>
    </r>
    <r>
      <rPr>
        <sz val="10.5"/>
        <color theme="1"/>
        <rFont val="ＭＳ Ｐ明朝"/>
        <family val="1"/>
        <charset val="128"/>
      </rPr>
      <t>（ 国 費 ）</t>
    </r>
    <rPh sb="0" eb="2">
      <t>コウフ</t>
    </rPh>
    <rPh sb="2" eb="3">
      <t>ガク</t>
    </rPh>
    <rPh sb="5" eb="6">
      <t>クニ</t>
    </rPh>
    <rPh sb="7" eb="8">
      <t>ヒ</t>
    </rPh>
    <phoneticPr fontId="2"/>
  </si>
  <si>
    <r>
      <t>交付上限額</t>
    </r>
    <r>
      <rPr>
        <sz val="10"/>
        <color theme="1"/>
        <rFont val="ＭＳ Ｐ明朝"/>
        <family val="1"/>
        <charset val="128"/>
      </rPr>
      <t>（事業費）</t>
    </r>
    <rPh sb="0" eb="2">
      <t>コウフ</t>
    </rPh>
    <rPh sb="2" eb="4">
      <t>ジョウゲン</t>
    </rPh>
    <rPh sb="4" eb="5">
      <t>ガク</t>
    </rPh>
    <phoneticPr fontId="2"/>
  </si>
  <si>
    <r>
      <t>交付上限額</t>
    </r>
    <r>
      <rPr>
        <sz val="10.5"/>
        <color theme="1"/>
        <rFont val="ＭＳ Ｐ明朝"/>
        <family val="1"/>
        <charset val="128"/>
      </rPr>
      <t>（ 国 費 ）</t>
    </r>
    <rPh sb="0" eb="2">
      <t>コウフ</t>
    </rPh>
    <rPh sb="2" eb="4">
      <t>ジョウゲン</t>
    </rPh>
    <rPh sb="4" eb="5">
      <t>ガク</t>
    </rPh>
    <rPh sb="7" eb="8">
      <t>クニ</t>
    </rPh>
    <rPh sb="9" eb="10">
      <t>ヒ</t>
    </rPh>
    <phoneticPr fontId="2"/>
  </si>
  <si>
    <r>
      <t>交付額</t>
    </r>
    <r>
      <rPr>
        <sz val="10"/>
        <color theme="1"/>
        <rFont val="ＭＳ Ｐ明朝"/>
        <family val="1"/>
        <charset val="128"/>
      </rPr>
      <t>（事業費）</t>
    </r>
    <rPh sb="0" eb="3">
      <t>コウフガク</t>
    </rPh>
    <phoneticPr fontId="2"/>
  </si>
  <si>
    <r>
      <t>交付額</t>
    </r>
    <r>
      <rPr>
        <sz val="10.5"/>
        <color theme="1"/>
        <rFont val="ＭＳ Ｐ明朝"/>
        <family val="1"/>
        <charset val="128"/>
      </rPr>
      <t>（ 国 費 ）</t>
    </r>
    <rPh sb="0" eb="3">
      <t>コウフガク</t>
    </rPh>
    <rPh sb="5" eb="6">
      <t>クニ</t>
    </rPh>
    <rPh sb="7" eb="8">
      <t>ヒ</t>
    </rPh>
    <phoneticPr fontId="2"/>
  </si>
  <si>
    <r>
      <t>交付額</t>
    </r>
    <r>
      <rPr>
        <sz val="10.5"/>
        <color theme="1"/>
        <rFont val="ＭＳ Ｐ明朝"/>
        <family val="1"/>
        <charset val="128"/>
      </rPr>
      <t>（ 事業費 ）</t>
    </r>
    <rPh sb="0" eb="3">
      <t>コウフガク</t>
    </rPh>
    <rPh sb="5" eb="8">
      <t>ジギョウヒ</t>
    </rPh>
    <phoneticPr fontId="2"/>
  </si>
  <si>
    <t>円</t>
    <phoneticPr fontId="2"/>
  </si>
  <si>
    <t>円</t>
    <phoneticPr fontId="2"/>
  </si>
  <si>
    <t>交付額</t>
    <rPh sb="0" eb="2">
      <t>コウフ</t>
    </rPh>
    <rPh sb="2" eb="3">
      <t>ガク</t>
    </rPh>
    <phoneticPr fontId="2"/>
  </si>
  <si>
    <t>２．平成○○年度多面的機能支払交付金　市町村への交付金交付計画書（実績報告書）（別紙２）</t>
    <rPh sb="8" eb="11">
      <t>タメンテキ</t>
    </rPh>
    <rPh sb="11" eb="13">
      <t>キノウ</t>
    </rPh>
    <rPh sb="13" eb="15">
      <t>シハライ</t>
    </rPh>
    <rPh sb="15" eb="18">
      <t>コウフキン</t>
    </rPh>
    <rPh sb="19" eb="22">
      <t>シチョウソン</t>
    </rPh>
    <rPh sb="24" eb="27">
      <t>コウフキン</t>
    </rPh>
    <rPh sb="27" eb="29">
      <t>コウフ</t>
    </rPh>
    <rPh sb="29" eb="32">
      <t>ケイカクショ</t>
    </rPh>
    <rPh sb="33" eb="35">
      <t>ジッセキ</t>
    </rPh>
    <phoneticPr fontId="2"/>
  </si>
  <si>
    <t>　実績報告の際は、「実施計画書」を「実績報告書」、「別紙3の第2の１」を「別紙１の第8の１の（２）及び別紙２の第8の１の（２）」、「提出」を「報告」に置き換え、「市町村への交付金交付計画書」を「市町村への交付金交付実績報告書」とし、「実績報告書（別紙1）」及び「市町村への交付金交付実績報告書（別紙２）」を添付するものとする。</t>
    <rPh sb="81" eb="84">
      <t>シチョウソン</t>
    </rPh>
    <rPh sb="86" eb="89">
      <t>コウフキン</t>
    </rPh>
    <rPh sb="89" eb="91">
      <t>コウフ</t>
    </rPh>
    <rPh sb="91" eb="93">
      <t>ケイカク</t>
    </rPh>
    <rPh sb="93" eb="94">
      <t>ショ</t>
    </rPh>
    <rPh sb="107" eb="109">
      <t>ジッセキ</t>
    </rPh>
    <rPh sb="109" eb="112">
      <t>ホウコクショ</t>
    </rPh>
    <rPh sb="128" eb="129">
      <t>オヨ</t>
    </rPh>
    <rPh sb="131" eb="134">
      <t>シチョウソン</t>
    </rPh>
    <rPh sb="136" eb="139">
      <t>コウフキン</t>
    </rPh>
    <rPh sb="139" eb="141">
      <t>コウフ</t>
    </rPh>
    <rPh sb="141" eb="143">
      <t>ジッセキ</t>
    </rPh>
    <rPh sb="143" eb="146">
      <t>ホウコクショ</t>
    </rPh>
    <rPh sb="147" eb="149">
      <t>ベッシ</t>
    </rPh>
    <rPh sb="153" eb="155">
      <t>テンプ</t>
    </rPh>
    <phoneticPr fontId="2"/>
  </si>
  <si>
    <t>　事業実施計画書の変更に伴う提出の場合は、「事業実施計画書」を「事業実施計画書（変更）」、「別紙3の第２の１」を「別紙3の第２の２」、「市町村への交付金交付計画書」を「市町村への交付金交付計画書（変更）」に置き換え、「事業実施計画書（変更）（別紙１）」及び「市町村への交付金交付計画書（変更）（別紙２）」を添えて提出するものとする。</t>
    <rPh sb="1" eb="3">
      <t>ジギョウ</t>
    </rPh>
    <rPh sb="46" eb="48">
      <t>ベッシ</t>
    </rPh>
    <rPh sb="50" eb="51">
      <t>ダイ</t>
    </rPh>
    <rPh sb="57" eb="59">
      <t>ベッシ</t>
    </rPh>
    <rPh sb="61" eb="62">
      <t>ダイ</t>
    </rPh>
    <rPh sb="68" eb="71">
      <t>シチョウソン</t>
    </rPh>
    <rPh sb="73" eb="76">
      <t>コウフキン</t>
    </rPh>
    <rPh sb="76" eb="78">
      <t>コウフ</t>
    </rPh>
    <rPh sb="78" eb="81">
      <t>ケイカクショ</t>
    </rPh>
    <rPh sb="98" eb="100">
      <t>ヘンコウ</t>
    </rPh>
    <rPh sb="109" eb="111">
      <t>ジギョウ</t>
    </rPh>
    <rPh sb="111" eb="113">
      <t>ジッシ</t>
    </rPh>
    <rPh sb="113" eb="116">
      <t>ケイカクショ</t>
    </rPh>
    <rPh sb="117" eb="119">
      <t>ヘンコウ</t>
    </rPh>
    <rPh sb="121" eb="123">
      <t>ベッシ</t>
    </rPh>
    <rPh sb="126" eb="127">
      <t>オヨ</t>
    </rPh>
    <rPh sb="129" eb="132">
      <t>シチョウソン</t>
    </rPh>
    <rPh sb="134" eb="136">
      <t>コウフ</t>
    </rPh>
    <rPh sb="136" eb="137">
      <t>キン</t>
    </rPh>
    <rPh sb="137" eb="139">
      <t>コウフ</t>
    </rPh>
    <rPh sb="139" eb="142">
      <t>ケイカクショ</t>
    </rPh>
    <rPh sb="143" eb="145">
      <t>ヘンコウ</t>
    </rPh>
    <rPh sb="147" eb="149">
      <t>ベッシ</t>
    </rPh>
    <rPh sb="156" eb="158">
      <t>テイシュツ</t>
    </rPh>
    <phoneticPr fontId="2"/>
  </si>
  <si>
    <t>事業費</t>
    <rPh sb="0" eb="3">
      <t>ジギョウヒ</t>
    </rPh>
    <phoneticPr fontId="2"/>
  </si>
  <si>
    <t>国費</t>
    <rPh sb="0" eb="2">
      <t>コクヒ</t>
    </rPh>
    <phoneticPr fontId="2"/>
  </si>
  <si>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2"/>
  </si>
  <si>
    <t>交付額（事業費）</t>
    <rPh sb="0" eb="3">
      <t>コウフガク</t>
    </rPh>
    <phoneticPr fontId="2"/>
  </si>
  <si>
    <t>交付額（事業費）</t>
    <rPh sb="0" eb="2">
      <t>コウフ</t>
    </rPh>
    <rPh sb="2" eb="3">
      <t>ガク</t>
    </rPh>
    <rPh sb="4" eb="7">
      <t>ジギョウヒ</t>
    </rPh>
    <phoneticPr fontId="2"/>
  </si>
  <si>
    <t>（ア）基本単価</t>
    <rPh sb="3" eb="5">
      <t>キホン</t>
    </rPh>
    <rPh sb="5" eb="7">
      <t>タンカ</t>
    </rPh>
    <phoneticPr fontId="2"/>
  </si>
  <si>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2"/>
  </si>
  <si>
    <t>区分</t>
    <rPh sb="0" eb="2">
      <t>クブン</t>
    </rPh>
    <phoneticPr fontId="2"/>
  </si>
  <si>
    <t>円</t>
    <rPh sb="0" eb="1">
      <t>エン</t>
    </rPh>
    <phoneticPr fontId="2"/>
  </si>
  <si>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2"/>
  </si>
  <si>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2"/>
  </si>
  <si>
    <t>1,000ha以上</t>
    <rPh sb="7" eb="9">
      <t>イジョウ</t>
    </rPh>
    <phoneticPr fontId="2"/>
  </si>
  <si>
    <t>ウ．組織の広域化・体制強化</t>
    <rPh sb="2" eb="4">
      <t>ソシキ</t>
    </rPh>
    <rPh sb="5" eb="8">
      <t>コウイキカ</t>
    </rPh>
    <rPh sb="9" eb="11">
      <t>タイセイ</t>
    </rPh>
    <rPh sb="11" eb="13">
      <t>キョウカ</t>
    </rPh>
    <phoneticPr fontId="2"/>
  </si>
  <si>
    <r>
      <t>交付額</t>
    </r>
    <r>
      <rPr>
        <sz val="10"/>
        <color theme="1"/>
        <rFont val="ＭＳ Ｐ明朝"/>
        <family val="1"/>
        <charset val="128"/>
      </rPr>
      <t>（事業費）</t>
    </r>
    <rPh sb="0" eb="2">
      <t>コウフ</t>
    </rPh>
    <rPh sb="2" eb="3">
      <t>ガク</t>
    </rPh>
    <phoneticPr fontId="2"/>
  </si>
  <si>
    <t>３集落以上または
50ha以上200ha未満</t>
    <rPh sb="1" eb="3">
      <t>シュウラク</t>
    </rPh>
    <rPh sb="3" eb="5">
      <t>イジョウ</t>
    </rPh>
    <rPh sb="13" eb="15">
      <t>イジョウ</t>
    </rPh>
    <rPh sb="20" eb="22">
      <t>ミマン</t>
    </rPh>
    <phoneticPr fontId="2"/>
  </si>
  <si>
    <t>200ha以上1,000ha未満または特定非営利活動法人</t>
    <rPh sb="5" eb="7">
      <t>イジョウ</t>
    </rPh>
    <rPh sb="14" eb="16">
      <t>ミマン</t>
    </rPh>
    <rPh sb="19" eb="21">
      <t>トクテイ</t>
    </rPh>
    <rPh sb="21" eb="24">
      <t>ヒエイリ</t>
    </rPh>
    <rPh sb="24" eb="26">
      <t>カツドウ</t>
    </rPh>
    <rPh sb="26" eb="28">
      <t>ホウジン</t>
    </rPh>
    <phoneticPr fontId="2"/>
  </si>
  <si>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2"/>
  </si>
  <si>
    <t>　実績報告の際には、「２．事業計画及びその内容」及び「３．経費の配分」は変更となった部分について、容易に比較対照できるよう変更部分を二段書とし、変更前を（ )書で上段に記載するとともに、「交付金に係る事業に要する経費」を「交付金に係る事業に要した経費」、「４．収支予算」を「４．収支精算」、「本年度予算額」を「本年度精算額」、「前年度予算額」を「本年度予算額」に置き換えるものとする。</t>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2"/>
  </si>
  <si>
    <t>交付額（事業費）</t>
    <rPh sb="0" eb="3">
      <t>コウフガク</t>
    </rPh>
    <rPh sb="4" eb="7">
      <t>ジギョウヒ</t>
    </rPh>
    <phoneticPr fontId="2"/>
  </si>
  <si>
    <t>交付額（国費）</t>
    <rPh sb="0" eb="3">
      <t>コウフガク</t>
    </rPh>
    <rPh sb="4" eb="6">
      <t>コクヒ</t>
    </rPh>
    <phoneticPr fontId="2"/>
  </si>
  <si>
    <t>（様式第２－８号）</t>
    <rPh sb="1" eb="3">
      <t>ヨウシキ</t>
    </rPh>
    <rPh sb="3" eb="4">
      <t>ダイ</t>
    </rPh>
    <phoneticPr fontId="2"/>
  </si>
  <si>
    <t>　実績報告の際には、「交付上限額」を「交付額」に置き換えるものとする。</t>
    <rPh sb="1" eb="3">
      <t>ジッセキ</t>
    </rPh>
    <rPh sb="3" eb="5">
      <t>ホウコク</t>
    </rPh>
    <rPh sb="6" eb="7">
      <t>サイ</t>
    </rPh>
    <rPh sb="11" eb="13">
      <t>コウフ</t>
    </rPh>
    <rPh sb="13" eb="16">
      <t>ジョウゲンガク</t>
    </rPh>
    <rPh sb="19" eb="22">
      <t>コウフガク</t>
    </rPh>
    <rPh sb="24" eb="25">
      <t>オ</t>
    </rPh>
    <rPh sb="26" eb="27">
      <t>カ</t>
    </rPh>
    <phoneticPr fontId="2"/>
  </si>
  <si>
    <t>交付上限額（円）</t>
    <rPh sb="0" eb="2">
      <t>コウフ</t>
    </rPh>
    <rPh sb="2" eb="4">
      <t>ジョウゲン</t>
    </rPh>
    <rPh sb="4" eb="5">
      <t>ガク</t>
    </rPh>
    <rPh sb="6" eb="7">
      <t>エン</t>
    </rPh>
    <phoneticPr fontId="2"/>
  </si>
  <si>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2"/>
  </si>
  <si>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2"/>
  </si>
  <si>
    <t>（注）北海道にあっては、３集落以上または1,500ha以上3,000ha未満のとき40,000円/組織、3,000ha以上15,000ha未満のとき80,000円/組織、15,000ha以上のとき160,000円/組織に置き換えること。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69" eb="71">
      <t>ミマン</t>
    </rPh>
    <rPh sb="80" eb="81">
      <t>エン</t>
    </rPh>
    <rPh sb="82" eb="84">
      <t>ソシキ</t>
    </rPh>
    <rPh sb="93" eb="95">
      <t>イジョウ</t>
    </rPh>
    <rPh sb="105" eb="106">
      <t>エン</t>
    </rPh>
    <rPh sb="107" eb="109">
      <t>ソシキ</t>
    </rPh>
    <rPh sb="110" eb="111">
      <t>オ</t>
    </rPh>
    <rPh sb="112" eb="113">
      <t>カ</t>
    </rPh>
    <phoneticPr fontId="2"/>
  </si>
  <si>
    <t>５．収支予算（収支精算）</t>
    <rPh sb="2" eb="4">
      <t>シュウシ</t>
    </rPh>
    <rPh sb="4" eb="6">
      <t>ヨサン</t>
    </rPh>
    <rPh sb="7" eb="9">
      <t>シュウシ</t>
    </rPh>
    <rPh sb="9" eb="11">
      <t>セイサン</t>
    </rPh>
    <phoneticPr fontId="2"/>
  </si>
  <si>
    <t>４．事業の完了（予定）年月日</t>
    <rPh sb="2" eb="4">
      <t>ジギョウ</t>
    </rPh>
    <rPh sb="5" eb="7">
      <t>カンリョウ</t>
    </rPh>
    <rPh sb="8" eb="10">
      <t>ヨテイ</t>
    </rPh>
    <rPh sb="11" eb="14">
      <t>ネンガッピ</t>
    </rPh>
    <phoneticPr fontId="2"/>
  </si>
  <si>
    <t>平成○○年〇月〇日</t>
    <rPh sb="0" eb="2">
      <t>ヘイセイ</t>
    </rPh>
    <rPh sb="4" eb="5">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</si>
</sst>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0_ "/>
    <numFmt numFmtId="183" formatCode="&quot;(&quot;#,###&quot; 集落 )&quot;;\-#,###;&quot;&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2"/>
      <name val="ＭＳ 明朝"/>
      <family val="1"/>
      <charset val="128"/>
    </font>
    <font>
      <sz val="12"/>
      <name val="ＭＳ Ｐ明朝"/>
      <family val="1"/>
      <charset val="128"/>
    </font>
    <font>
      <sz val="11"/>
      <name val="ＭＳ Ｐ明朝"/>
      <family val="1"/>
      <charset val="128"/>
    </font>
    <font>
      <sz val="15"/>
      <name val="ＭＳ Ｐゴシック"/>
      <family val="3"/>
      <charset val="128"/>
    </font>
    <font>
      <sz val="10"/>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2"/>
      <color rgb="FFFF0000"/>
      <name val="ＭＳ Ｐゴシック"/>
      <family val="3"/>
      <charset val="128"/>
    </font>
    <font>
      <sz val="12"/>
      <color rgb="FFFF0000"/>
      <name val="ＭＳ 明朝"/>
      <family val="1"/>
      <charset val="128"/>
    </font>
    <font>
      <sz val="12"/>
      <color rgb="FFFF000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15"/>
      <color theme="1"/>
      <name val="ＭＳ Ｐゴシック"/>
      <family val="3"/>
      <charset val="128"/>
    </font>
    <font>
      <sz val="12"/>
      <color theme="1"/>
      <name val="ＭＳ Ｐ明朝"/>
      <family val="1"/>
      <charset val="128"/>
    </font>
    <font>
      <sz val="10.5"/>
      <color theme="1"/>
      <name val="ＭＳ Ｐ明朝"/>
      <family val="1"/>
      <charset val="128"/>
    </font>
    <font>
      <sz val="9"/>
      <color theme="1"/>
      <name val="ＭＳ Ｐゴシック"/>
      <family val="3"/>
      <charset val="128"/>
    </font>
    <font>
      <sz val="7.5"/>
      <color theme="1"/>
      <name val="ＭＳ Ｐ明朝"/>
      <family val="1"/>
      <charset val="128"/>
    </font>
    <font>
      <sz val="6"/>
      <color theme="1"/>
      <name val="ＭＳ Ｐ明朝"/>
      <family val="1"/>
      <charset val="128"/>
    </font>
    <font>
      <strike/>
      <sz val="12"/>
      <color theme="1"/>
      <name val="ＭＳ Ｐ明朝"/>
      <family val="1"/>
      <charset val="128"/>
    </font>
    <font>
      <sz val="10"/>
      <color theme="1"/>
      <name val="ＭＳ Ｐゴシック"/>
      <family val="3"/>
      <charset val="128"/>
    </font>
    <font>
      <u/>
      <sz val="11"/>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theme="1"/>
      </left>
      <right/>
      <top/>
      <bottom style="thin">
        <color indexed="64"/>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style="thin">
        <color indexed="64"/>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right style="thin">
        <color indexed="64"/>
      </right>
      <top style="thin">
        <color theme="1"/>
      </top>
      <bottom/>
      <diagonal/>
    </border>
    <border>
      <left/>
      <right/>
      <top style="thin">
        <color rgb="FFFF0000"/>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rgb="FFFF0000"/>
      </top>
      <bottom/>
      <diagonal/>
    </border>
    <border>
      <left/>
      <right style="thin">
        <color indexed="64"/>
      </right>
      <top style="thin">
        <color rgb="FFFF0000"/>
      </top>
      <bottom/>
      <diagonal/>
    </border>
    <border>
      <left style="thin">
        <color indexed="64"/>
      </left>
      <right style="thin">
        <color theme="1"/>
      </right>
      <top style="thin">
        <color indexed="64"/>
      </top>
      <bottom style="thin">
        <color rgb="FFFF0000"/>
      </bottom>
      <diagonal/>
    </border>
    <border>
      <left style="thin">
        <color theme="1"/>
      </left>
      <right style="thin">
        <color indexed="64"/>
      </right>
      <top style="thin">
        <color indexed="64"/>
      </top>
      <bottom style="thin">
        <color rgb="FFFF0000"/>
      </bottom>
      <diagonal/>
    </border>
    <border>
      <left style="thin">
        <color indexed="64"/>
      </left>
      <right style="thin">
        <color theme="1"/>
      </right>
      <top style="thin">
        <color rgb="FFFF0000"/>
      </top>
      <bottom style="thin">
        <color rgb="FFFF0000"/>
      </bottom>
      <diagonal/>
    </border>
    <border>
      <left style="thin">
        <color theme="1"/>
      </left>
      <right style="thin">
        <color indexed="64"/>
      </right>
      <top style="thin">
        <color rgb="FFFF0000"/>
      </top>
      <bottom style="thin">
        <color rgb="FFFF0000"/>
      </bottom>
      <diagonal/>
    </border>
    <border>
      <left style="thin">
        <color indexed="64"/>
      </left>
      <right style="thin">
        <color theme="1"/>
      </right>
      <top style="thin">
        <color rgb="FFFF0000"/>
      </top>
      <bottom style="thin">
        <color indexed="64"/>
      </bottom>
      <diagonal/>
    </border>
    <border>
      <left style="thin">
        <color theme="1"/>
      </left>
      <right style="thin">
        <color indexed="64"/>
      </right>
      <top style="thin">
        <color rgb="FFFF0000"/>
      </top>
      <bottom style="thin">
        <color indexed="64"/>
      </bottom>
      <diagonal/>
    </border>
    <border>
      <left style="thin">
        <color indexed="64"/>
      </left>
      <right style="thin">
        <color theme="1"/>
      </right>
      <top style="thin">
        <color rgb="FFFF0000"/>
      </top>
      <bottom/>
      <diagonal/>
    </border>
    <border>
      <left style="thin">
        <color theme="1"/>
      </left>
      <right style="thin">
        <color indexed="64"/>
      </right>
      <top style="thin">
        <color rgb="FFFF0000"/>
      </top>
      <bottom/>
      <diagonal/>
    </border>
    <border>
      <left style="thin">
        <color indexed="64"/>
      </left>
      <right style="thin">
        <color theme="1"/>
      </right>
      <top/>
      <bottom style="thin">
        <color rgb="FFFF0000"/>
      </bottom>
      <diagonal/>
    </border>
    <border>
      <left style="thin">
        <color theme="1"/>
      </left>
      <right style="thin">
        <color indexed="64"/>
      </right>
      <top/>
      <bottom style="thin">
        <color rgb="FFFF0000"/>
      </bottom>
      <diagonal/>
    </border>
    <border>
      <left style="thin">
        <color theme="1"/>
      </left>
      <right/>
      <top style="thin">
        <color indexed="64"/>
      </top>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cellStyleXfs>
  <cellXfs count="553">
    <xf numFmtId="0" fontId="0" fillId="0" borderId="0" xfId="0">
      <alignment vertical="center"/>
    </xf>
    <xf numFmtId="0" fontId="13" fillId="0" borderId="0" xfId="0" applyFont="1">
      <alignment vertical="center"/>
    </xf>
    <xf numFmtId="0" fontId="15" fillId="0" borderId="0" xfId="0" applyFont="1" applyBorder="1">
      <alignment vertical="center"/>
    </xf>
    <xf numFmtId="0" fontId="16" fillId="0" borderId="0" xfId="0" applyFont="1" applyBorder="1">
      <alignment vertical="center"/>
    </xf>
    <xf numFmtId="0" fontId="16" fillId="0" borderId="0" xfId="0" applyFont="1" applyBorder="1" applyAlignment="1">
      <alignment horizontal="left" vertical="center" wrapText="1"/>
    </xf>
    <xf numFmtId="0" fontId="14" fillId="0" borderId="0" xfId="13" applyFont="1" applyAlignment="1">
      <alignment horizontal="left" vertical="center" wrapText="1"/>
    </xf>
    <xf numFmtId="0" fontId="16" fillId="0" borderId="0" xfId="0" applyFont="1">
      <alignment vertical="center"/>
    </xf>
    <xf numFmtId="0" fontId="4" fillId="0" borderId="0" xfId="0" applyFont="1" applyBorder="1" applyAlignment="1">
      <alignment vertical="center"/>
    </xf>
    <xf numFmtId="0" fontId="0" fillId="0" borderId="0" xfId="0" applyFont="1">
      <alignment vertical="center"/>
    </xf>
    <xf numFmtId="0" fontId="4" fillId="0" borderId="0" xfId="0" applyFont="1" applyBorder="1">
      <alignment vertical="center"/>
    </xf>
    <xf numFmtId="0" fontId="5" fillId="0" borderId="0" xfId="0" applyFont="1" applyBorder="1" applyAlignment="1">
      <alignment vertical="center"/>
    </xf>
    <xf numFmtId="0" fontId="0" fillId="0" borderId="0" xfId="0" applyFont="1" applyAlignment="1">
      <alignment vertical="center"/>
    </xf>
    <xf numFmtId="0" fontId="5" fillId="0" borderId="0" xfId="0" applyFont="1" applyBorder="1">
      <alignment vertical="center"/>
    </xf>
    <xf numFmtId="0" fontId="6" fillId="0" borderId="0" xfId="0" applyFont="1" applyBorder="1" applyAlignment="1"/>
    <xf numFmtId="0" fontId="6" fillId="0" borderId="0" xfId="0" applyFont="1" applyBorder="1">
      <alignment vertical="center"/>
    </xf>
    <xf numFmtId="0" fontId="7" fillId="0" borderId="0" xfId="0" applyFont="1">
      <alignment vertical="center"/>
    </xf>
    <xf numFmtId="0" fontId="7" fillId="0" borderId="1" xfId="0" applyFont="1" applyBorder="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quotePrefix="1" applyFont="1" applyBorder="1" applyAlignment="1">
      <alignment horizontal="left" vertical="center"/>
    </xf>
    <xf numFmtId="0" fontId="6" fillId="0" borderId="0" xfId="0" applyFont="1" applyBorder="1" applyAlignment="1">
      <alignment horizontal="left" vertical="center" wrapText="1"/>
    </xf>
    <xf numFmtId="0" fontId="0" fillId="0" borderId="0" xfId="0" applyFont="1" applyAlignment="1">
      <alignment horizontal="left" vertical="top" wrapText="1"/>
    </xf>
    <xf numFmtId="0" fontId="6" fillId="0" borderId="0" xfId="0" applyFont="1">
      <alignment vertical="center"/>
    </xf>
    <xf numFmtId="0" fontId="4" fillId="0" borderId="0" xfId="13" applyFont="1" applyAlignment="1">
      <alignment vertical="center" wrapText="1"/>
    </xf>
    <xf numFmtId="0" fontId="4" fillId="0" borderId="0" xfId="13" applyFont="1" applyAlignment="1">
      <alignment vertical="center"/>
    </xf>
    <xf numFmtId="0" fontId="20" fillId="2" borderId="0" xfId="0" applyFont="1" applyFill="1" applyBorder="1" applyAlignment="1">
      <alignment horizontal="left"/>
    </xf>
    <xf numFmtId="0" fontId="20" fillId="2" borderId="0" xfId="0" applyFont="1" applyFill="1" applyBorder="1" applyAlignment="1">
      <alignment horizontal="center"/>
    </xf>
    <xf numFmtId="0" fontId="21" fillId="2" borderId="0" xfId="0" applyFont="1" applyFill="1" applyBorder="1" applyAlignment="1">
      <alignment horizontal="right" vertical="center"/>
    </xf>
    <xf numFmtId="0" fontId="21" fillId="2" borderId="0" xfId="0" applyFont="1" applyFill="1">
      <alignment vertical="center"/>
    </xf>
    <xf numFmtId="0" fontId="20" fillId="2" borderId="0" xfId="0" applyFont="1" applyFill="1" applyBorder="1" applyAlignment="1">
      <alignment vertical="center"/>
    </xf>
    <xf numFmtId="0" fontId="23" fillId="2" borderId="0" xfId="0" applyFont="1" applyFill="1" applyBorder="1">
      <alignment vertical="center"/>
    </xf>
    <xf numFmtId="0" fontId="20" fillId="2" borderId="0" xfId="0" applyFont="1" applyFill="1" applyBorder="1">
      <alignment vertical="center"/>
    </xf>
    <xf numFmtId="0" fontId="23" fillId="2" borderId="0" xfId="0" applyFont="1" applyFill="1" applyBorder="1" applyAlignment="1">
      <alignment horizontal="left" vertical="center"/>
    </xf>
    <xf numFmtId="0" fontId="23" fillId="2" borderId="0" xfId="0" applyFont="1" applyFill="1">
      <alignment vertical="center"/>
    </xf>
    <xf numFmtId="0" fontId="23" fillId="2" borderId="0" xfId="0" applyFont="1" applyFill="1" applyAlignment="1">
      <alignment horizontal="center" vertical="center"/>
    </xf>
    <xf numFmtId="0" fontId="23" fillId="2" borderId="0" xfId="0" applyFont="1" applyFill="1" applyAlignment="1">
      <alignment horizontal="left" vertical="center"/>
    </xf>
    <xf numFmtId="0" fontId="23" fillId="2" borderId="0" xfId="0" applyFont="1" applyFill="1" applyBorder="1" applyAlignment="1">
      <alignment vertical="center"/>
    </xf>
    <xf numFmtId="0" fontId="23" fillId="2" borderId="0" xfId="0" applyFont="1" applyFill="1" applyBorder="1" applyAlignment="1">
      <alignment horizontal="center" vertical="center"/>
    </xf>
    <xf numFmtId="0" fontId="17" fillId="2" borderId="0" xfId="0" applyFont="1" applyFill="1">
      <alignment vertical="center"/>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17" fillId="2" borderId="0" xfId="0" applyFont="1" applyFill="1" applyBorder="1" applyAlignment="1">
      <alignment horizontal="left" vertical="center"/>
    </xf>
    <xf numFmtId="38" fontId="17" fillId="2" borderId="4" xfId="2" applyFont="1" applyFill="1" applyBorder="1" applyAlignment="1">
      <alignment horizontal="left" vertical="center"/>
    </xf>
    <xf numFmtId="0" fontId="17" fillId="2" borderId="2" xfId="0" applyFont="1" applyFill="1" applyBorder="1" applyAlignment="1">
      <alignment horizontal="righ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0" fontId="17" fillId="2" borderId="5" xfId="0" applyFont="1" applyFill="1" applyBorder="1" applyAlignment="1">
      <alignment horizontal="center" vertical="center"/>
    </xf>
    <xf numFmtId="0" fontId="19" fillId="2" borderId="8" xfId="0" applyFont="1" applyFill="1" applyBorder="1" applyAlignment="1">
      <alignment vertical="center" shrinkToFit="1"/>
    </xf>
    <xf numFmtId="0" fontId="19" fillId="2" borderId="11" xfId="0" applyFont="1" applyFill="1" applyBorder="1" applyAlignment="1">
      <alignment vertical="center" shrinkToFit="1"/>
    </xf>
    <xf numFmtId="38" fontId="17" fillId="0" borderId="4" xfId="2" applyFont="1" applyFill="1" applyBorder="1" applyAlignment="1">
      <alignment horizontal="left" vertical="center"/>
    </xf>
    <xf numFmtId="0" fontId="17" fillId="0" borderId="2" xfId="0" applyFont="1" applyFill="1" applyBorder="1" applyAlignment="1">
      <alignment horizontal="right" vertical="center"/>
    </xf>
    <xf numFmtId="0" fontId="17" fillId="0" borderId="6" xfId="0" applyFont="1" applyFill="1" applyBorder="1" applyAlignment="1">
      <alignment horizontal="center" vertical="center"/>
    </xf>
    <xf numFmtId="0" fontId="19" fillId="0" borderId="8" xfId="0" applyFont="1" applyFill="1" applyBorder="1" applyAlignment="1">
      <alignment vertical="center" shrinkToFit="1"/>
    </xf>
    <xf numFmtId="0" fontId="19" fillId="0" borderId="11" xfId="0" applyFont="1" applyFill="1" applyBorder="1" applyAlignment="1">
      <alignment vertical="center" shrinkToFit="1"/>
    </xf>
    <xf numFmtId="0" fontId="17" fillId="0" borderId="2"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horizontal="center" vertical="center"/>
    </xf>
    <xf numFmtId="0" fontId="19" fillId="2" borderId="0" xfId="0" applyFont="1" applyFill="1" applyBorder="1" applyAlignment="1">
      <alignment vertical="center"/>
    </xf>
    <xf numFmtId="0" fontId="25" fillId="2" borderId="0" xfId="0" applyFont="1" applyFill="1">
      <alignment vertical="center"/>
    </xf>
    <xf numFmtId="0" fontId="19" fillId="2" borderId="0" xfId="0" applyFont="1" applyFill="1" applyBorder="1" applyAlignment="1">
      <alignment horizontal="left" vertical="top"/>
    </xf>
    <xf numFmtId="0" fontId="17" fillId="2" borderId="2" xfId="0" applyFont="1" applyFill="1" applyBorder="1" applyAlignment="1">
      <alignment horizontal="left" vertical="center"/>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vertical="center"/>
    </xf>
    <xf numFmtId="0" fontId="17" fillId="2" borderId="7" xfId="0" applyFont="1" applyFill="1" applyBorder="1" applyAlignment="1">
      <alignment vertical="center"/>
    </xf>
    <xf numFmtId="0" fontId="17" fillId="2" borderId="10" xfId="0" applyFont="1" applyFill="1" applyBorder="1" applyAlignment="1">
      <alignment vertical="center"/>
    </xf>
    <xf numFmtId="0" fontId="17" fillId="2" borderId="8" xfId="0" applyFont="1" applyFill="1" applyBorder="1" applyAlignment="1">
      <alignment vertical="center"/>
    </xf>
    <xf numFmtId="0" fontId="17" fillId="2" borderId="11" xfId="0" applyFont="1" applyFill="1" applyBorder="1" applyAlignment="1">
      <alignment vertical="center"/>
    </xf>
    <xf numFmtId="0" fontId="17" fillId="2" borderId="9" xfId="0" applyFont="1" applyFill="1" applyBorder="1" applyAlignment="1">
      <alignment horizontal="center" vertical="center"/>
    </xf>
    <xf numFmtId="176" fontId="17" fillId="2" borderId="4" xfId="0" applyNumberFormat="1" applyFont="1" applyFill="1" applyBorder="1" applyAlignment="1">
      <alignment horizontal="left" vertical="center"/>
    </xf>
    <xf numFmtId="176" fontId="17" fillId="2" borderId="2" xfId="0" applyNumberFormat="1" applyFont="1" applyFill="1" applyBorder="1" applyAlignment="1">
      <alignment horizontal="left" vertical="center"/>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19" fillId="2" borderId="0" xfId="0" applyFont="1" applyFill="1" applyAlignment="1">
      <alignment horizontal="right" vertical="center"/>
    </xf>
    <xf numFmtId="0" fontId="28" fillId="2" borderId="0" xfId="0" applyFont="1" applyFill="1" applyBorder="1" applyAlignment="1">
      <alignment horizontal="right" vertical="center"/>
    </xf>
    <xf numFmtId="0" fontId="23" fillId="2" borderId="0" xfId="0" applyFont="1" applyFill="1" applyBorder="1" applyAlignment="1">
      <alignment horizontal="right" vertical="center"/>
    </xf>
    <xf numFmtId="0" fontId="17" fillId="2" borderId="2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3" xfId="0" applyFont="1" applyFill="1" applyBorder="1" applyAlignment="1">
      <alignment horizontal="left" vertical="center"/>
    </xf>
    <xf numFmtId="0" fontId="20" fillId="2" borderId="0" xfId="0" applyFont="1" applyFill="1" applyBorder="1" applyAlignment="1"/>
    <xf numFmtId="0" fontId="17" fillId="2" borderId="24" xfId="0" applyFont="1" applyFill="1" applyBorder="1" applyAlignment="1">
      <alignment horizontal="left" vertical="center" wrapText="1"/>
    </xf>
    <xf numFmtId="0" fontId="18" fillId="2" borderId="6" xfId="0" applyFont="1" applyFill="1" applyBorder="1" applyAlignment="1">
      <alignment vertical="center" wrapText="1"/>
    </xf>
    <xf numFmtId="0" fontId="18" fillId="2" borderId="9" xfId="0" applyFont="1" applyFill="1" applyBorder="1" applyAlignment="1">
      <alignment vertical="center" wrapText="1"/>
    </xf>
    <xf numFmtId="0" fontId="30" fillId="2" borderId="0" xfId="0" applyFont="1" applyFill="1" applyBorder="1" applyAlignment="1">
      <alignment horizontal="center" vertical="center" wrapText="1"/>
    </xf>
    <xf numFmtId="0" fontId="30" fillId="2" borderId="0" xfId="0" applyFont="1" applyFill="1" applyBorder="1" applyAlignment="1">
      <alignment horizontal="center" vertical="center"/>
    </xf>
    <xf numFmtId="181" fontId="30" fillId="2" borderId="0" xfId="0" applyNumberFormat="1" applyFont="1" applyFill="1" applyBorder="1" applyAlignment="1">
      <alignment horizontal="center" vertical="center" shrinkToFit="1"/>
    </xf>
    <xf numFmtId="38" fontId="17" fillId="2" borderId="0" xfId="2"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applyFont="1" applyFill="1" applyBorder="1" applyAlignment="1">
      <alignment horizontal="right" vertical="center" shrinkToFit="1"/>
    </xf>
    <xf numFmtId="0" fontId="30" fillId="2" borderId="0" xfId="0" applyFont="1" applyFill="1">
      <alignment vertical="center"/>
    </xf>
    <xf numFmtId="0" fontId="31" fillId="2" borderId="0" xfId="0" applyFont="1" applyFill="1" applyBorder="1">
      <alignment vertical="center"/>
    </xf>
    <xf numFmtId="0" fontId="32" fillId="2" borderId="0" xfId="0" applyFont="1" applyFill="1" applyBorder="1">
      <alignment vertical="center"/>
    </xf>
    <xf numFmtId="0" fontId="33" fillId="2" borderId="0" xfId="0" applyFont="1" applyFill="1">
      <alignment vertical="center"/>
    </xf>
    <xf numFmtId="0" fontId="21" fillId="2" borderId="0" xfId="0" applyFont="1" applyFill="1" applyAlignment="1">
      <alignment horizontal="center" vertical="center"/>
    </xf>
    <xf numFmtId="0" fontId="21" fillId="2" borderId="0" xfId="0" applyFont="1" applyFill="1" applyAlignment="1">
      <alignment horizontal="left" vertical="center"/>
    </xf>
    <xf numFmtId="0" fontId="17" fillId="2" borderId="23" xfId="0" applyFont="1" applyFill="1" applyBorder="1" applyAlignment="1">
      <alignment vertical="center"/>
    </xf>
    <xf numFmtId="0" fontId="17" fillId="2" borderId="23" xfId="0" applyFont="1" applyFill="1" applyBorder="1" applyAlignment="1">
      <alignment horizontal="right" vertical="center"/>
    </xf>
    <xf numFmtId="0" fontId="17" fillId="2" borderId="22" xfId="0" applyFont="1" applyFill="1" applyBorder="1" applyAlignment="1">
      <alignment vertical="center"/>
    </xf>
    <xf numFmtId="0" fontId="17" fillId="0" borderId="22" xfId="0" applyFont="1" applyFill="1" applyBorder="1" applyAlignment="1">
      <alignment horizontal="right" vertical="center"/>
    </xf>
    <xf numFmtId="0" fontId="17" fillId="0" borderId="22" xfId="0" applyFont="1" applyFill="1" applyBorder="1" applyAlignment="1">
      <alignment vertical="center"/>
    </xf>
    <xf numFmtId="0" fontId="21" fillId="2" borderId="0" xfId="0" applyFont="1" applyFill="1" applyBorder="1">
      <alignment vertical="center"/>
    </xf>
    <xf numFmtId="0" fontId="17" fillId="0" borderId="3" xfId="0" applyFont="1" applyFill="1" applyBorder="1" applyAlignment="1">
      <alignment horizontal="center" vertical="center"/>
    </xf>
    <xf numFmtId="38" fontId="17" fillId="2" borderId="0" xfId="2" applyFont="1" applyFill="1" applyBorder="1" applyAlignment="1">
      <alignment horizontal="left" vertical="center"/>
    </xf>
    <xf numFmtId="38" fontId="17" fillId="0" borderId="0" xfId="2" applyFont="1" applyFill="1" applyBorder="1" applyAlignment="1">
      <alignment horizontal="left" vertical="center"/>
    </xf>
    <xf numFmtId="0" fontId="17" fillId="2" borderId="7" xfId="0" applyFont="1" applyFill="1" applyBorder="1" applyAlignment="1">
      <alignment horizontal="right" vertical="center"/>
    </xf>
    <xf numFmtId="0" fontId="17" fillId="0" borderId="7" xfId="0" applyFont="1" applyFill="1" applyBorder="1" applyAlignment="1">
      <alignment horizontal="right" vertical="center"/>
    </xf>
    <xf numFmtId="0" fontId="19" fillId="2" borderId="0" xfId="0" applyFont="1" applyFill="1" applyBorder="1" applyAlignment="1">
      <alignment horizontal="left" vertical="top" wrapText="1"/>
    </xf>
    <xf numFmtId="0" fontId="17" fillId="2" borderId="2" xfId="0" applyFont="1" applyFill="1" applyBorder="1" applyAlignment="1">
      <alignment horizontal="left" vertical="center"/>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176" fontId="17" fillId="2" borderId="0" xfId="2" applyNumberFormat="1" applyFont="1" applyFill="1" applyBorder="1" applyAlignment="1">
      <alignment horizontal="right" vertical="center"/>
    </xf>
    <xf numFmtId="0" fontId="19" fillId="2" borderId="8" xfId="0" applyFont="1" applyFill="1" applyBorder="1" applyAlignment="1">
      <alignment horizontal="left" vertical="top"/>
    </xf>
    <xf numFmtId="0" fontId="19" fillId="2" borderId="0" xfId="0" applyFont="1" applyFill="1" applyBorder="1" applyAlignment="1">
      <alignment horizontal="left" vertical="top"/>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176" fontId="17" fillId="2" borderId="0" xfId="0" applyNumberFormat="1" applyFont="1" applyFill="1" applyBorder="1" applyAlignment="1">
      <alignment horizontal="right" vertical="center"/>
    </xf>
    <xf numFmtId="0" fontId="18" fillId="2" borderId="4" xfId="0" applyFont="1" applyFill="1" applyBorder="1" applyAlignment="1">
      <alignment horizontal="left" vertical="center"/>
    </xf>
    <xf numFmtId="0" fontId="17" fillId="2" borderId="0" xfId="0" applyFont="1" applyFill="1" applyBorder="1" applyAlignment="1">
      <alignment horizontal="left" vertical="top"/>
    </xf>
    <xf numFmtId="0" fontId="18" fillId="2" borderId="0" xfId="0" applyFont="1" applyFill="1" applyBorder="1" applyAlignment="1">
      <alignment horizontal="left" vertical="center"/>
    </xf>
    <xf numFmtId="176" fontId="17" fillId="2" borderId="2" xfId="0" applyNumberFormat="1" applyFont="1" applyFill="1" applyBorder="1" applyAlignment="1">
      <alignment horizontal="right" vertical="center"/>
    </xf>
    <xf numFmtId="0" fontId="19" fillId="2" borderId="0" xfId="0" applyFont="1" applyFill="1" applyBorder="1" applyAlignment="1">
      <alignment horizontal="left" vertical="top" wrapText="1"/>
    </xf>
    <xf numFmtId="0" fontId="6" fillId="2" borderId="0" xfId="0" applyFont="1" applyFill="1" applyBorder="1">
      <alignment vertical="center"/>
    </xf>
    <xf numFmtId="0" fontId="4" fillId="0" borderId="0" xfId="0" applyFont="1" applyBorder="1" applyAlignment="1">
      <alignment horizontal="left"/>
    </xf>
    <xf numFmtId="0" fontId="6" fillId="0" borderId="0" xfId="0" applyFont="1" applyBorder="1" applyAlignment="1">
      <alignment horizontal="center"/>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horizontal="center" vertical="center" wrapText="1"/>
    </xf>
    <xf numFmtId="0" fontId="6" fillId="0" borderId="0" xfId="0" applyFont="1" applyBorder="1" applyAlignment="1">
      <alignment horizontal="left" wrapText="1"/>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Alignment="1">
      <alignment horizontal="left" vertical="center"/>
    </xf>
    <xf numFmtId="0" fontId="6" fillId="0" borderId="0" xfId="0" applyFont="1" applyBorder="1" applyAlignment="1">
      <alignment horizontal="left" vertical="center" shrinkToFit="1"/>
    </xf>
    <xf numFmtId="0" fontId="22" fillId="2" borderId="0" xfId="0" applyFont="1" applyFill="1" applyBorder="1" applyAlignment="1">
      <alignment horizontal="right" vertical="center" wrapText="1"/>
    </xf>
    <xf numFmtId="0" fontId="22" fillId="2" borderId="0" xfId="0" applyFont="1" applyFill="1" applyAlignment="1">
      <alignment horizontal="center" vertical="center"/>
    </xf>
    <xf numFmtId="0" fontId="21" fillId="2" borderId="0" xfId="0" applyFont="1" applyFill="1" applyAlignment="1">
      <alignment horizontal="left" vertical="top" wrapText="1"/>
    </xf>
    <xf numFmtId="0" fontId="17" fillId="2" borderId="10"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22" fillId="2" borderId="0" xfId="0" applyFont="1" applyFill="1" applyAlignment="1">
      <alignment horizontal="left" vertical="center"/>
    </xf>
    <xf numFmtId="0" fontId="17" fillId="2" borderId="10"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5" xfId="0" applyFont="1" applyFill="1" applyBorder="1" applyAlignment="1">
      <alignment horizontal="left" vertical="center"/>
    </xf>
    <xf numFmtId="0" fontId="17" fillId="2" borderId="0" xfId="0" applyFont="1" applyFill="1" applyBorder="1" applyAlignment="1">
      <alignment horizontal="left" vertical="center"/>
    </xf>
    <xf numFmtId="0" fontId="17" fillId="2" borderId="7" xfId="0" applyFont="1" applyFill="1" applyBorder="1" applyAlignment="1">
      <alignment horizontal="left" vertical="center"/>
    </xf>
    <xf numFmtId="0" fontId="17" fillId="2" borderId="13" xfId="0" applyFont="1" applyFill="1" applyBorder="1" applyAlignment="1">
      <alignment vertical="center"/>
    </xf>
    <xf numFmtId="0" fontId="17" fillId="2" borderId="14" xfId="0" applyFont="1" applyFill="1" applyBorder="1" applyAlignment="1">
      <alignment vertical="center"/>
    </xf>
    <xf numFmtId="0" fontId="17" fillId="2" borderId="15" xfId="0" applyFont="1" applyFill="1" applyBorder="1" applyAlignment="1">
      <alignment vertical="center"/>
    </xf>
    <xf numFmtId="0" fontId="17" fillId="2" borderId="16" xfId="0" applyFont="1" applyFill="1" applyBorder="1" applyAlignment="1">
      <alignment vertical="center"/>
    </xf>
    <xf numFmtId="0" fontId="17" fillId="2" borderId="17" xfId="0" applyFont="1" applyFill="1" applyBorder="1" applyAlignment="1">
      <alignment vertical="center"/>
    </xf>
    <xf numFmtId="0" fontId="17" fillId="2" borderId="18" xfId="0" applyFont="1" applyFill="1" applyBorder="1" applyAlignment="1">
      <alignment vertical="center"/>
    </xf>
    <xf numFmtId="177" fontId="17" fillId="2" borderId="10" xfId="2" applyNumberFormat="1" applyFont="1" applyFill="1" applyBorder="1" applyAlignment="1">
      <alignment horizontal="right" vertical="center"/>
    </xf>
    <xf numFmtId="177" fontId="17" fillId="2" borderId="8" xfId="2" applyNumberFormat="1" applyFont="1" applyFill="1" applyBorder="1" applyAlignment="1">
      <alignment horizontal="right" vertical="center"/>
    </xf>
    <xf numFmtId="178" fontId="17" fillId="2" borderId="31" xfId="0" applyNumberFormat="1" applyFont="1" applyFill="1" applyBorder="1" applyAlignment="1">
      <alignment horizontal="right" vertical="center"/>
    </xf>
    <xf numFmtId="178" fontId="17" fillId="2" borderId="29" xfId="0" applyNumberFormat="1" applyFont="1" applyFill="1" applyBorder="1" applyAlignment="1">
      <alignment horizontal="right" vertical="center"/>
    </xf>
    <xf numFmtId="178" fontId="17" fillId="2" borderId="30" xfId="0" applyNumberFormat="1" applyFont="1" applyFill="1" applyBorder="1" applyAlignment="1">
      <alignment horizontal="right" vertical="center"/>
    </xf>
    <xf numFmtId="178" fontId="17" fillId="2" borderId="8" xfId="0" applyNumberFormat="1" applyFont="1" applyFill="1" applyBorder="1" applyAlignment="1">
      <alignment horizontal="right" vertical="center"/>
    </xf>
    <xf numFmtId="178" fontId="17" fillId="2" borderId="11" xfId="0" applyNumberFormat="1" applyFont="1" applyFill="1" applyBorder="1" applyAlignment="1">
      <alignment horizontal="right" vertical="center"/>
    </xf>
    <xf numFmtId="0" fontId="17" fillId="2" borderId="10" xfId="0" applyFont="1" applyFill="1" applyBorder="1" applyAlignment="1">
      <alignment vertical="center"/>
    </xf>
    <xf numFmtId="0" fontId="17" fillId="2" borderId="8" xfId="0" applyFont="1" applyFill="1" applyBorder="1" applyAlignment="1">
      <alignment vertical="center"/>
    </xf>
    <xf numFmtId="0" fontId="17" fillId="2" borderId="11" xfId="0" applyFont="1" applyFill="1" applyBorder="1" applyAlignment="1">
      <alignment vertical="center"/>
    </xf>
    <xf numFmtId="176" fontId="17" fillId="2" borderId="3" xfId="2" applyNumberFormat="1" applyFont="1" applyFill="1" applyBorder="1" applyAlignment="1">
      <alignment horizontal="right" vertical="center"/>
    </xf>
    <xf numFmtId="176" fontId="17" fillId="2" borderId="4" xfId="2" applyNumberFormat="1" applyFont="1" applyFill="1" applyBorder="1" applyAlignment="1">
      <alignment horizontal="right" vertical="center"/>
    </xf>
    <xf numFmtId="176" fontId="17" fillId="2" borderId="32" xfId="0" applyNumberFormat="1" applyFont="1" applyFill="1" applyBorder="1" applyAlignment="1">
      <alignment horizontal="right" vertical="center"/>
    </xf>
    <xf numFmtId="176" fontId="17" fillId="2" borderId="26" xfId="0" applyNumberFormat="1" applyFont="1" applyFill="1" applyBorder="1" applyAlignment="1">
      <alignment horizontal="right" vertical="center"/>
    </xf>
    <xf numFmtId="176" fontId="17" fillId="2" borderId="4" xfId="0" applyNumberFormat="1" applyFont="1" applyFill="1" applyBorder="1" applyAlignment="1">
      <alignment horizontal="right" vertical="center"/>
    </xf>
    <xf numFmtId="0" fontId="17" fillId="2" borderId="3" xfId="0" applyFont="1" applyFill="1" applyBorder="1" applyAlignment="1">
      <alignment vertical="center"/>
    </xf>
    <xf numFmtId="0" fontId="17" fillId="2" borderId="4" xfId="0" applyFont="1" applyFill="1" applyBorder="1" applyAlignment="1">
      <alignment vertical="center"/>
    </xf>
    <xf numFmtId="0" fontId="17" fillId="2" borderId="2" xfId="0" applyFont="1" applyFill="1" applyBorder="1" applyAlignment="1">
      <alignment vertical="center"/>
    </xf>
    <xf numFmtId="0" fontId="17" fillId="0" borderId="1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17" fillId="0" borderId="5" xfId="0" applyFont="1" applyFill="1" applyBorder="1" applyAlignment="1">
      <alignment horizontal="left" vertical="center"/>
    </xf>
    <xf numFmtId="0" fontId="17" fillId="0" borderId="40" xfId="0" applyFont="1" applyFill="1" applyBorder="1" applyAlignment="1">
      <alignment vertical="center"/>
    </xf>
    <xf numFmtId="0" fontId="17" fillId="0" borderId="41" xfId="0" applyFont="1" applyFill="1" applyBorder="1" applyAlignment="1">
      <alignment vertical="center"/>
    </xf>
    <xf numFmtId="0" fontId="17" fillId="0" borderId="42" xfId="0" applyFont="1" applyFill="1" applyBorder="1" applyAlignment="1">
      <alignment vertical="center"/>
    </xf>
    <xf numFmtId="0" fontId="17" fillId="0" borderId="16" xfId="0" applyFont="1" applyFill="1" applyBorder="1" applyAlignment="1">
      <alignment vertical="center"/>
    </xf>
    <xf numFmtId="0" fontId="17" fillId="0" borderId="17" xfId="0" applyFont="1" applyFill="1" applyBorder="1" applyAlignment="1">
      <alignment vertical="center"/>
    </xf>
    <xf numFmtId="0" fontId="17" fillId="0" borderId="18" xfId="0" applyFont="1" applyFill="1" applyBorder="1" applyAlignment="1">
      <alignment vertical="center"/>
    </xf>
    <xf numFmtId="177" fontId="17" fillId="0" borderId="5" xfId="2" applyNumberFormat="1" applyFont="1" applyFill="1" applyBorder="1" applyAlignment="1">
      <alignment horizontal="right" vertical="center"/>
    </xf>
    <xf numFmtId="177" fontId="17" fillId="0" borderId="0" xfId="2" applyNumberFormat="1" applyFont="1" applyFill="1" applyBorder="1" applyAlignment="1">
      <alignment horizontal="right" vertical="center"/>
    </xf>
    <xf numFmtId="178" fontId="17" fillId="0" borderId="55" xfId="0" applyNumberFormat="1" applyFont="1" applyFill="1" applyBorder="1" applyAlignment="1">
      <alignment horizontal="right" vertical="center"/>
    </xf>
    <xf numFmtId="178" fontId="17" fillId="0" borderId="8" xfId="0" applyNumberFormat="1" applyFont="1" applyFill="1" applyBorder="1" applyAlignment="1">
      <alignment horizontal="right" vertical="center"/>
    </xf>
    <xf numFmtId="178" fontId="17" fillId="0" borderId="34" xfId="0" applyNumberFormat="1" applyFont="1" applyFill="1" applyBorder="1" applyAlignment="1">
      <alignment horizontal="right" vertical="center"/>
    </xf>
    <xf numFmtId="178" fontId="17" fillId="0" borderId="0" xfId="0" applyNumberFormat="1" applyFont="1" applyFill="1" applyBorder="1" applyAlignment="1">
      <alignment horizontal="right" vertical="center"/>
    </xf>
    <xf numFmtId="178" fontId="17" fillId="0" borderId="7" xfId="0" applyNumberFormat="1" applyFont="1" applyFill="1" applyBorder="1" applyAlignment="1">
      <alignment horizontal="right" vertical="center"/>
    </xf>
    <xf numFmtId="0" fontId="17" fillId="2" borderId="5" xfId="0" applyFont="1" applyFill="1" applyBorder="1" applyAlignment="1">
      <alignment vertical="center"/>
    </xf>
    <xf numFmtId="0" fontId="17" fillId="2" borderId="0" xfId="0" applyFont="1" applyFill="1" applyBorder="1" applyAlignment="1">
      <alignment vertical="center"/>
    </xf>
    <xf numFmtId="0" fontId="17" fillId="2" borderId="7" xfId="0" applyFont="1" applyFill="1" applyBorder="1" applyAlignment="1">
      <alignment vertical="center"/>
    </xf>
    <xf numFmtId="176" fontId="17" fillId="0" borderId="3" xfId="2" applyNumberFormat="1" applyFont="1" applyFill="1" applyBorder="1" applyAlignment="1">
      <alignment horizontal="right" vertical="center"/>
    </xf>
    <xf numFmtId="176" fontId="17" fillId="0" borderId="4" xfId="2" applyNumberFormat="1" applyFont="1" applyFill="1" applyBorder="1" applyAlignment="1">
      <alignment horizontal="right" vertical="center"/>
    </xf>
    <xf numFmtId="176" fontId="17" fillId="0" borderId="27"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xf>
    <xf numFmtId="38" fontId="17" fillId="2" borderId="10" xfId="2" applyFont="1" applyFill="1" applyBorder="1" applyAlignment="1">
      <alignment horizontal="right" vertical="center"/>
    </xf>
    <xf numFmtId="38" fontId="17" fillId="2" borderId="8" xfId="2" applyFont="1" applyFill="1" applyBorder="1" applyAlignment="1">
      <alignment horizontal="right" vertical="center"/>
    </xf>
    <xf numFmtId="38" fontId="17" fillId="2" borderId="3" xfId="2" applyFont="1" applyFill="1" applyBorder="1" applyAlignment="1">
      <alignment horizontal="right" vertical="center"/>
    </xf>
    <xf numFmtId="38" fontId="17" fillId="2" borderId="4" xfId="2" applyFont="1" applyFill="1" applyBorder="1" applyAlignment="1">
      <alignment horizontal="right" vertical="center"/>
    </xf>
    <xf numFmtId="178" fontId="17" fillId="0" borderId="31" xfId="0" applyNumberFormat="1" applyFont="1" applyFill="1" applyBorder="1" applyAlignment="1">
      <alignment horizontal="right" vertical="center"/>
    </xf>
    <xf numFmtId="178" fontId="17" fillId="0" borderId="29" xfId="0" applyNumberFormat="1" applyFont="1" applyFill="1" applyBorder="1" applyAlignment="1">
      <alignment horizontal="right" vertical="center"/>
    </xf>
    <xf numFmtId="178" fontId="17" fillId="0" borderId="30" xfId="0" applyNumberFormat="1" applyFont="1" applyFill="1" applyBorder="1" applyAlignment="1">
      <alignment horizontal="right" vertical="center"/>
    </xf>
    <xf numFmtId="0" fontId="19" fillId="2" borderId="4"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176" fontId="17" fillId="2" borderId="27" xfId="0" applyNumberFormat="1" applyFont="1" applyFill="1" applyBorder="1" applyAlignment="1">
      <alignment horizontal="right" vertical="center"/>
    </xf>
    <xf numFmtId="38" fontId="17" fillId="0" borderId="10" xfId="2" applyFont="1" applyFill="1" applyBorder="1" applyAlignment="1">
      <alignment horizontal="right" vertical="center"/>
    </xf>
    <xf numFmtId="38" fontId="17" fillId="0" borderId="8" xfId="2" applyFont="1" applyFill="1" applyBorder="1" applyAlignment="1">
      <alignment horizontal="right" vertical="center"/>
    </xf>
    <xf numFmtId="38" fontId="17" fillId="0" borderId="3" xfId="2" applyFont="1" applyFill="1" applyBorder="1" applyAlignment="1">
      <alignment horizontal="right" vertical="center"/>
    </xf>
    <xf numFmtId="38" fontId="17" fillId="0" borderId="4" xfId="2" applyFont="1" applyFill="1" applyBorder="1" applyAlignment="1">
      <alignment horizontal="right" vertical="center"/>
    </xf>
    <xf numFmtId="177" fontId="17" fillId="0" borderId="10" xfId="2" applyNumberFormat="1" applyFont="1" applyFill="1" applyBorder="1" applyAlignment="1">
      <alignment horizontal="right" vertical="center"/>
    </xf>
    <xf numFmtId="177" fontId="17" fillId="0" borderId="8" xfId="2" applyNumberFormat="1" applyFont="1" applyFill="1" applyBorder="1" applyAlignment="1">
      <alignment horizontal="right" vertical="center"/>
    </xf>
    <xf numFmtId="178" fontId="17" fillId="0" borderId="11" xfId="0" applyNumberFormat="1" applyFont="1" applyFill="1" applyBorder="1" applyAlignment="1">
      <alignment horizontal="right" vertical="center"/>
    </xf>
    <xf numFmtId="0" fontId="19" fillId="0" borderId="4"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8" fillId="2" borderId="43" xfId="0" applyFont="1" applyFill="1" applyBorder="1" applyAlignment="1">
      <alignment horizontal="left" vertical="center" wrapText="1"/>
    </xf>
    <xf numFmtId="0" fontId="18" fillId="2" borderId="39" xfId="0" applyFont="1" applyFill="1" applyBorder="1" applyAlignment="1">
      <alignment horizontal="left" vertical="center"/>
    </xf>
    <xf numFmtId="0" fontId="18" fillId="2" borderId="44"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 xfId="0" applyFont="1" applyFill="1" applyBorder="1" applyAlignment="1">
      <alignment horizontal="left"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177" fontId="17" fillId="2" borderId="5" xfId="2" applyNumberFormat="1" applyFont="1" applyFill="1" applyBorder="1" applyAlignment="1">
      <alignment horizontal="right" vertical="center"/>
    </xf>
    <xf numFmtId="177" fontId="17" fillId="2" borderId="0" xfId="2" applyNumberFormat="1" applyFont="1" applyFill="1" applyBorder="1" applyAlignment="1">
      <alignment horizontal="right" vertical="center"/>
    </xf>
    <xf numFmtId="178" fontId="17" fillId="2" borderId="55" xfId="0" applyNumberFormat="1" applyFont="1" applyFill="1" applyBorder="1" applyAlignment="1">
      <alignment vertical="center"/>
    </xf>
    <xf numFmtId="178" fontId="17" fillId="2" borderId="8" xfId="0" applyNumberFormat="1" applyFont="1" applyFill="1" applyBorder="1" applyAlignment="1">
      <alignment vertical="center"/>
    </xf>
    <xf numFmtId="178" fontId="17" fillId="2" borderId="34" xfId="0" applyNumberFormat="1" applyFont="1" applyFill="1" applyBorder="1" applyAlignment="1">
      <alignment vertical="center"/>
    </xf>
    <xf numFmtId="178" fontId="17" fillId="2" borderId="0" xfId="0" applyNumberFormat="1" applyFont="1" applyFill="1" applyBorder="1" applyAlignment="1">
      <alignment vertical="center"/>
    </xf>
    <xf numFmtId="178" fontId="17" fillId="2" borderId="7" xfId="0" applyNumberFormat="1" applyFont="1" applyFill="1" applyBorder="1" applyAlignment="1">
      <alignment vertical="center"/>
    </xf>
    <xf numFmtId="0" fontId="19" fillId="2" borderId="0" xfId="0" applyFont="1" applyFill="1" applyBorder="1" applyAlignment="1">
      <alignment horizontal="left" vertical="top"/>
    </xf>
    <xf numFmtId="178" fontId="17" fillId="2" borderId="10" xfId="0" applyNumberFormat="1" applyFont="1" applyFill="1" applyBorder="1" applyAlignment="1">
      <alignment horizontal="right" vertical="center"/>
    </xf>
    <xf numFmtId="176" fontId="17" fillId="2" borderId="0" xfId="2" applyNumberFormat="1" applyFont="1" applyFill="1" applyBorder="1" applyAlignment="1">
      <alignment horizontal="right" vertical="center"/>
    </xf>
    <xf numFmtId="176" fontId="17" fillId="2" borderId="3" xfId="0" applyNumberFormat="1" applyFont="1" applyFill="1" applyBorder="1" applyAlignment="1">
      <alignment horizontal="right" vertical="center"/>
    </xf>
    <xf numFmtId="176" fontId="17" fillId="2" borderId="5" xfId="0" applyNumberFormat="1" applyFont="1" applyFill="1" applyBorder="1" applyAlignment="1">
      <alignment horizontal="right" vertical="center"/>
    </xf>
    <xf numFmtId="176" fontId="17" fillId="2" borderId="0" xfId="0" applyNumberFormat="1" applyFont="1" applyFill="1" applyBorder="1" applyAlignment="1">
      <alignment horizontal="righ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2" xfId="0" applyFont="1" applyFill="1" applyBorder="1" applyAlignment="1">
      <alignment horizontal="left" vertical="center"/>
    </xf>
    <xf numFmtId="178" fontId="17" fillId="0" borderId="13" xfId="0" applyNumberFormat="1" applyFont="1" applyFill="1" applyBorder="1" applyAlignment="1">
      <alignment horizontal="right" vertical="center"/>
    </xf>
    <xf numFmtId="178" fontId="17" fillId="0" borderId="14" xfId="0" applyNumberFormat="1" applyFont="1" applyFill="1" applyBorder="1" applyAlignment="1">
      <alignment horizontal="right" vertical="center"/>
    </xf>
    <xf numFmtId="178" fontId="17" fillId="0" borderId="15" xfId="0" applyNumberFormat="1" applyFont="1" applyFill="1" applyBorder="1" applyAlignment="1">
      <alignment horizontal="right" vertical="center"/>
    </xf>
    <xf numFmtId="178" fontId="17" fillId="0" borderId="16" xfId="0" applyNumberFormat="1" applyFont="1" applyFill="1" applyBorder="1" applyAlignment="1">
      <alignment horizontal="right" vertical="center"/>
    </xf>
    <xf numFmtId="178" fontId="17" fillId="0" borderId="17" xfId="0" applyNumberFormat="1" applyFont="1" applyFill="1" applyBorder="1" applyAlignment="1">
      <alignment horizontal="right" vertical="center"/>
    </xf>
    <xf numFmtId="178" fontId="17" fillId="0" borderId="18" xfId="0" applyNumberFormat="1" applyFont="1" applyFill="1" applyBorder="1" applyAlignment="1">
      <alignment horizontal="right" vertical="center"/>
    </xf>
    <xf numFmtId="0" fontId="17" fillId="0" borderId="8"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3" xfId="0" applyFont="1" applyFill="1" applyBorder="1" applyAlignment="1">
      <alignment horizontal="left" vertical="center"/>
    </xf>
    <xf numFmtId="0" fontId="17" fillId="0" borderId="4" xfId="0" applyFont="1" applyFill="1" applyBorder="1" applyAlignment="1">
      <alignment horizontal="left" vertical="center"/>
    </xf>
    <xf numFmtId="0" fontId="17" fillId="0" borderId="2" xfId="0" applyFont="1" applyFill="1" applyBorder="1" applyAlignment="1">
      <alignment horizontal="left" vertical="center"/>
    </xf>
    <xf numFmtId="178" fontId="17" fillId="0" borderId="10" xfId="0" applyNumberFormat="1" applyFont="1" applyFill="1" applyBorder="1" applyAlignment="1">
      <alignment horizontal="right" vertical="center"/>
    </xf>
    <xf numFmtId="176" fontId="17" fillId="0" borderId="3" xfId="0" applyNumberFormat="1" applyFont="1" applyFill="1" applyBorder="1" applyAlignment="1">
      <alignment horizontal="right" vertical="center"/>
    </xf>
    <xf numFmtId="178" fontId="17" fillId="0" borderId="5" xfId="0" applyNumberFormat="1" applyFont="1" applyFill="1" applyBorder="1" applyAlignment="1">
      <alignment horizontal="right" vertical="center"/>
    </xf>
    <xf numFmtId="176" fontId="17" fillId="0" borderId="0" xfId="2" applyNumberFormat="1" applyFont="1" applyFill="1" applyBorder="1" applyAlignment="1">
      <alignment horizontal="right" vertical="center"/>
    </xf>
    <xf numFmtId="176" fontId="17" fillId="0" borderId="5"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19" fillId="0" borderId="10"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1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179" fontId="17" fillId="0" borderId="8" xfId="2" applyNumberFormat="1" applyFont="1" applyFill="1" applyBorder="1" applyAlignment="1">
      <alignment horizontal="right" vertical="center"/>
    </xf>
    <xf numFmtId="183" fontId="17" fillId="0" borderId="8" xfId="2" applyNumberFormat="1" applyFont="1" applyFill="1" applyBorder="1" applyAlignment="1">
      <alignment horizontal="right" vertical="center"/>
    </xf>
    <xf numFmtId="38" fontId="17" fillId="0" borderId="4" xfId="2" applyFont="1" applyFill="1" applyBorder="1" applyAlignment="1">
      <alignment horizontal="right" vertical="center" shrinkToFit="1"/>
    </xf>
    <xf numFmtId="0" fontId="26" fillId="2" borderId="10" xfId="0" applyFont="1" applyFill="1" applyBorder="1" applyAlignment="1">
      <alignment horizontal="left" vertical="center" wrapText="1"/>
    </xf>
    <xf numFmtId="0" fontId="26" fillId="2" borderId="8"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6" fillId="2" borderId="2" xfId="0" applyFont="1" applyFill="1" applyBorder="1" applyAlignment="1">
      <alignment horizontal="left" vertical="center"/>
    </xf>
    <xf numFmtId="178" fontId="17" fillId="2" borderId="10" xfId="0" applyNumberFormat="1" applyFont="1" applyFill="1" applyBorder="1" applyAlignment="1">
      <alignment vertical="center"/>
    </xf>
    <xf numFmtId="178" fontId="17" fillId="2" borderId="11" xfId="0" applyNumberFormat="1" applyFont="1" applyFill="1" applyBorder="1" applyAlignment="1">
      <alignment vertical="center"/>
    </xf>
    <xf numFmtId="0" fontId="17" fillId="2" borderId="1" xfId="0" applyFont="1" applyFill="1" applyBorder="1" applyAlignment="1">
      <alignment horizontal="center" vertical="center" wrapText="1"/>
    </xf>
    <xf numFmtId="179" fontId="17" fillId="2" borderId="10" xfId="0" applyNumberFormat="1" applyFont="1" applyFill="1" applyBorder="1" applyAlignment="1">
      <alignment horizontal="right" vertical="center"/>
    </xf>
    <xf numFmtId="179" fontId="17" fillId="2" borderId="8" xfId="0" applyNumberFormat="1" applyFont="1" applyFill="1" applyBorder="1" applyAlignment="1">
      <alignment horizontal="right" vertical="center"/>
    </xf>
    <xf numFmtId="179" fontId="17" fillId="2" borderId="11" xfId="0" applyNumberFormat="1" applyFont="1" applyFill="1" applyBorder="1" applyAlignment="1">
      <alignment horizontal="right" vertical="center"/>
    </xf>
    <xf numFmtId="0" fontId="17" fillId="2" borderId="3" xfId="0" applyFont="1" applyFill="1" applyBorder="1" applyAlignment="1">
      <alignment horizontal="right" vertical="center"/>
    </xf>
    <xf numFmtId="0" fontId="17" fillId="2" borderId="4"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9"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21" fillId="2" borderId="8"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0" xfId="0" applyFont="1" applyFill="1" applyAlignment="1">
      <alignment horizontal="left" vertical="center"/>
    </xf>
    <xf numFmtId="0" fontId="21" fillId="2" borderId="7" xfId="0" applyFont="1" applyFill="1" applyBorder="1" applyAlignment="1">
      <alignment horizontal="left" vertical="center"/>
    </xf>
    <xf numFmtId="0" fontId="21" fillId="2" borderId="16" xfId="0" applyFont="1" applyFill="1" applyBorder="1" applyAlignment="1">
      <alignment vertical="center"/>
    </xf>
    <xf numFmtId="0" fontId="21" fillId="2" borderId="17" xfId="0" applyFont="1" applyFill="1" applyBorder="1" applyAlignment="1">
      <alignment vertical="center"/>
    </xf>
    <xf numFmtId="0" fontId="21" fillId="2" borderId="18" xfId="0" applyFont="1" applyFill="1" applyBorder="1" applyAlignment="1">
      <alignment vertical="center"/>
    </xf>
    <xf numFmtId="0" fontId="17" fillId="2" borderId="8" xfId="0" applyFont="1" applyFill="1" applyBorder="1" applyAlignment="1">
      <alignment horizontal="right" vertical="center"/>
    </xf>
    <xf numFmtId="0" fontId="17" fillId="2" borderId="11" xfId="0" applyFont="1" applyFill="1" applyBorder="1" applyAlignment="1">
      <alignment horizontal="right" vertical="center"/>
    </xf>
    <xf numFmtId="0" fontId="19" fillId="2" borderId="8" xfId="0" applyFont="1" applyFill="1" applyBorder="1" applyAlignment="1">
      <alignment horizontal="left" vertical="center" shrinkToFit="1"/>
    </xf>
    <xf numFmtId="0" fontId="19" fillId="2" borderId="11"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 xfId="0" applyFont="1" applyFill="1" applyBorder="1" applyAlignment="1">
      <alignment horizontal="left" vertical="center" shrinkToFit="1"/>
    </xf>
    <xf numFmtId="176" fontId="17" fillId="2" borderId="5" xfId="2" applyNumberFormat="1" applyFont="1" applyFill="1" applyBorder="1" applyAlignment="1">
      <alignment horizontal="right" vertical="center"/>
    </xf>
    <xf numFmtId="0" fontId="17" fillId="2" borderId="10"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1" fillId="2" borderId="4" xfId="0" applyFont="1" applyFill="1" applyBorder="1" applyAlignment="1">
      <alignment vertical="center"/>
    </xf>
    <xf numFmtId="0" fontId="21" fillId="2" borderId="2" xfId="0" applyFont="1" applyFill="1" applyBorder="1" applyAlignment="1">
      <alignment vertical="center"/>
    </xf>
    <xf numFmtId="176" fontId="21" fillId="2" borderId="4" xfId="0" applyNumberFormat="1" applyFont="1" applyFill="1" applyBorder="1" applyAlignment="1">
      <alignment horizontal="right" vertical="center"/>
    </xf>
    <xf numFmtId="0" fontId="19" fillId="2" borderId="8" xfId="0" applyFont="1" applyFill="1" applyBorder="1" applyAlignment="1">
      <alignment horizontal="left" vertical="top"/>
    </xf>
    <xf numFmtId="0" fontId="17" fillId="0" borderId="1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2" xfId="0" applyFont="1" applyFill="1" applyBorder="1" applyAlignment="1">
      <alignment vertical="center"/>
    </xf>
    <xf numFmtId="178" fontId="17" fillId="2" borderId="55" xfId="0" applyNumberFormat="1" applyFont="1" applyFill="1" applyBorder="1" applyAlignment="1">
      <alignment horizontal="right" vertical="center"/>
    </xf>
    <xf numFmtId="178" fontId="17" fillId="2" borderId="34" xfId="0" applyNumberFormat="1" applyFont="1" applyFill="1" applyBorder="1" applyAlignment="1">
      <alignment horizontal="right" vertical="center"/>
    </xf>
    <xf numFmtId="177" fontId="17" fillId="2" borderId="11" xfId="2" applyNumberFormat="1" applyFont="1" applyFill="1" applyBorder="1" applyAlignment="1">
      <alignment horizontal="right" vertical="center"/>
    </xf>
    <xf numFmtId="178" fontId="17" fillId="2" borderId="13" xfId="0" applyNumberFormat="1" applyFont="1" applyFill="1" applyBorder="1" applyAlignment="1">
      <alignment horizontal="right" vertical="center"/>
    </xf>
    <xf numFmtId="178" fontId="17" fillId="2" borderId="14" xfId="0" applyNumberFormat="1" applyFont="1" applyFill="1" applyBorder="1" applyAlignment="1">
      <alignment horizontal="right" vertical="center"/>
    </xf>
    <xf numFmtId="178" fontId="17" fillId="2" borderId="15" xfId="0" applyNumberFormat="1" applyFont="1" applyFill="1" applyBorder="1" applyAlignment="1">
      <alignment horizontal="right" vertical="center"/>
    </xf>
    <xf numFmtId="178" fontId="17" fillId="2" borderId="16" xfId="0" applyNumberFormat="1" applyFont="1" applyFill="1" applyBorder="1" applyAlignment="1">
      <alignment horizontal="right" vertical="center"/>
    </xf>
    <xf numFmtId="178" fontId="17" fillId="2" borderId="17" xfId="0" applyNumberFormat="1" applyFont="1" applyFill="1" applyBorder="1" applyAlignment="1">
      <alignment horizontal="right" vertical="center"/>
    </xf>
    <xf numFmtId="178" fontId="17" fillId="2" borderId="18" xfId="0" applyNumberFormat="1" applyFont="1" applyFill="1" applyBorder="1" applyAlignment="1">
      <alignment horizontal="right" vertical="center"/>
    </xf>
    <xf numFmtId="38" fontId="17" fillId="2" borderId="10" xfId="2" applyFont="1" applyFill="1" applyBorder="1" applyAlignment="1">
      <alignment vertical="center"/>
    </xf>
    <xf numFmtId="38" fontId="17" fillId="2" borderId="8" xfId="2" applyFont="1" applyFill="1" applyBorder="1" applyAlignment="1">
      <alignment vertical="center"/>
    </xf>
    <xf numFmtId="38" fontId="17" fillId="2" borderId="11" xfId="2" applyFont="1" applyFill="1" applyBorder="1" applyAlignment="1">
      <alignment vertical="center"/>
    </xf>
    <xf numFmtId="38" fontId="17" fillId="2" borderId="3" xfId="2" applyFont="1" applyFill="1" applyBorder="1" applyAlignment="1">
      <alignment vertical="center"/>
    </xf>
    <xf numFmtId="38" fontId="17" fillId="2" borderId="4" xfId="2" applyFont="1" applyFill="1" applyBorder="1" applyAlignment="1">
      <alignment vertical="center"/>
    </xf>
    <xf numFmtId="38" fontId="17" fillId="2" borderId="2" xfId="2" applyFont="1" applyFill="1" applyBorder="1" applyAlignment="1">
      <alignment vertical="center"/>
    </xf>
    <xf numFmtId="177" fontId="17" fillId="2" borderId="12" xfId="0" applyNumberFormat="1" applyFont="1" applyFill="1" applyBorder="1" applyAlignment="1">
      <alignment vertical="center"/>
    </xf>
    <xf numFmtId="177" fontId="17" fillId="2" borderId="10" xfId="0" applyNumberFormat="1" applyFont="1" applyFill="1" applyBorder="1" applyAlignment="1">
      <alignment vertical="center"/>
    </xf>
    <xf numFmtId="177" fontId="17" fillId="2" borderId="11" xfId="0" applyNumberFormat="1" applyFont="1" applyFill="1" applyBorder="1" applyAlignment="1">
      <alignment vertical="center"/>
    </xf>
    <xf numFmtId="176" fontId="17" fillId="2" borderId="10" xfId="0" applyNumberFormat="1" applyFont="1" applyFill="1" applyBorder="1" applyAlignment="1">
      <alignment horizontal="center" vertical="center"/>
    </xf>
    <xf numFmtId="176" fontId="17" fillId="2" borderId="8" xfId="0" applyNumberFormat="1" applyFont="1" applyFill="1" applyBorder="1" applyAlignment="1">
      <alignment horizontal="center" vertical="center"/>
    </xf>
    <xf numFmtId="176" fontId="17" fillId="2" borderId="11" xfId="0" applyNumberFormat="1" applyFont="1" applyFill="1" applyBorder="1" applyAlignment="1">
      <alignment horizontal="center" vertical="center"/>
    </xf>
    <xf numFmtId="176" fontId="17" fillId="2" borderId="35" xfId="0" applyNumberFormat="1" applyFont="1" applyFill="1" applyBorder="1" applyAlignment="1">
      <alignment horizontal="center" vertical="center"/>
    </xf>
    <xf numFmtId="176" fontId="17" fillId="2" borderId="36" xfId="0" applyNumberFormat="1" applyFont="1" applyFill="1" applyBorder="1" applyAlignment="1">
      <alignment horizontal="center" vertical="center"/>
    </xf>
    <xf numFmtId="176" fontId="17" fillId="2" borderId="37" xfId="0" applyNumberFormat="1"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183" fontId="17" fillId="2" borderId="10" xfId="2" applyNumberFormat="1" applyFont="1" applyFill="1" applyBorder="1" applyAlignment="1">
      <alignment horizontal="right" vertical="center"/>
    </xf>
    <xf numFmtId="183" fontId="17" fillId="2" borderId="8" xfId="2" applyNumberFormat="1" applyFont="1" applyFill="1" applyBorder="1" applyAlignment="1">
      <alignment horizontal="right" vertical="center"/>
    </xf>
    <xf numFmtId="38" fontId="17" fillId="2" borderId="4" xfId="2" applyFont="1" applyFill="1" applyBorder="1" applyAlignment="1">
      <alignment horizontal="right" vertical="center" shrinkToFit="1"/>
    </xf>
    <xf numFmtId="178" fontId="17" fillId="2" borderId="19" xfId="0" applyNumberFormat="1" applyFont="1" applyFill="1" applyBorder="1" applyAlignment="1">
      <alignment horizontal="center" vertical="center"/>
    </xf>
    <xf numFmtId="178" fontId="17" fillId="2" borderId="20" xfId="0" applyNumberFormat="1" applyFont="1" applyFill="1" applyBorder="1" applyAlignment="1">
      <alignment horizontal="center" vertical="center"/>
    </xf>
    <xf numFmtId="178" fontId="17" fillId="2" borderId="21"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1"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176" fontId="17" fillId="2" borderId="4" xfId="0" applyNumberFormat="1" applyFont="1" applyFill="1" applyBorder="1" applyAlignment="1">
      <alignment horizontal="center" vertical="center"/>
    </xf>
    <xf numFmtId="176" fontId="17" fillId="2" borderId="2" xfId="0" applyNumberFormat="1" applyFont="1" applyFill="1" applyBorder="1" applyAlignment="1">
      <alignment horizontal="center" vertical="center"/>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7" fillId="2" borderId="45"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2" xfId="0" applyFont="1" applyFill="1" applyBorder="1" applyAlignment="1">
      <alignment horizontal="center" vertical="center"/>
    </xf>
    <xf numFmtId="0" fontId="17" fillId="2" borderId="2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9" fillId="2" borderId="8" xfId="0" applyFont="1" applyFill="1" applyBorder="1" applyAlignment="1">
      <alignment horizontal="left" vertical="top" wrapText="1"/>
    </xf>
    <xf numFmtId="0" fontId="19" fillId="2" borderId="0" xfId="0" applyFont="1" applyFill="1" applyBorder="1" applyAlignment="1">
      <alignment vertical="top"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7" fillId="2" borderId="8" xfId="0" applyFont="1" applyFill="1" applyBorder="1" applyAlignment="1">
      <alignment horizontal="left" vertical="center"/>
    </xf>
    <xf numFmtId="0" fontId="27" fillId="2" borderId="4" xfId="0" applyFont="1" applyFill="1" applyBorder="1" applyAlignment="1">
      <alignment horizontal="left" vertical="center"/>
    </xf>
    <xf numFmtId="0" fontId="18" fillId="2" borderId="19" xfId="0" applyFont="1" applyFill="1" applyBorder="1" applyAlignment="1">
      <alignment vertical="center" wrapText="1"/>
    </xf>
    <xf numFmtId="0" fontId="18" fillId="2" borderId="20" xfId="0" applyFont="1" applyFill="1" applyBorder="1" applyAlignment="1">
      <alignment vertical="center" wrapText="1"/>
    </xf>
    <xf numFmtId="0" fontId="18" fillId="2" borderId="21" xfId="0" applyFont="1" applyFill="1" applyBorder="1" applyAlignment="1">
      <alignment vertical="center" wrapText="1"/>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19" fillId="2" borderId="21" xfId="0" applyFont="1" applyFill="1" applyBorder="1" applyAlignment="1">
      <alignment vertical="center" wrapText="1"/>
    </xf>
    <xf numFmtId="0" fontId="17" fillId="2" borderId="19" xfId="0" applyFont="1" applyFill="1" applyBorder="1">
      <alignment vertical="center"/>
    </xf>
    <xf numFmtId="0" fontId="17" fillId="2" borderId="20" xfId="0" applyFont="1" applyFill="1" applyBorder="1">
      <alignment vertical="center"/>
    </xf>
    <xf numFmtId="0" fontId="17" fillId="2" borderId="21" xfId="0" applyFont="1" applyFill="1" applyBorder="1">
      <alignment vertical="center"/>
    </xf>
    <xf numFmtId="0" fontId="19" fillId="2" borderId="8" xfId="0" applyFont="1" applyFill="1" applyBorder="1" applyAlignment="1">
      <alignment vertical="center" wrapText="1"/>
    </xf>
    <xf numFmtId="0" fontId="19" fillId="2" borderId="0" xfId="0" applyFont="1" applyFill="1" applyBorder="1" applyAlignment="1">
      <alignment vertical="center" wrapText="1"/>
    </xf>
    <xf numFmtId="0" fontId="17" fillId="2" borderId="2" xfId="0" applyFont="1" applyFill="1" applyBorder="1" applyAlignment="1">
      <alignment horizontal="right" vertical="center"/>
    </xf>
    <xf numFmtId="0" fontId="18" fillId="2" borderId="10"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24" xfId="0" applyFont="1" applyFill="1" applyBorder="1" applyAlignment="1">
      <alignment horizontal="left" vertical="center" wrapText="1"/>
    </xf>
    <xf numFmtId="178" fontId="17" fillId="2" borderId="10" xfId="0" applyNumberFormat="1" applyFont="1" applyFill="1" applyBorder="1" applyAlignment="1">
      <alignment horizontal="right" vertical="center" wrapText="1"/>
    </xf>
    <xf numFmtId="178" fontId="17" fillId="2" borderId="8" xfId="0" applyNumberFormat="1" applyFont="1" applyFill="1" applyBorder="1" applyAlignment="1">
      <alignment horizontal="right" vertical="center" wrapText="1"/>
    </xf>
    <xf numFmtId="178" fontId="17" fillId="2" borderId="34" xfId="0" applyNumberFormat="1" applyFont="1" applyFill="1" applyBorder="1" applyAlignment="1">
      <alignment horizontal="right" vertical="center" wrapText="1"/>
    </xf>
    <xf numFmtId="178" fontId="17" fillId="2" borderId="31" xfId="0" applyNumberFormat="1" applyFont="1" applyFill="1" applyBorder="1" applyAlignment="1">
      <alignment horizontal="center" vertical="center" wrapText="1"/>
    </xf>
    <xf numFmtId="178" fontId="17" fillId="2" borderId="29" xfId="0" applyNumberFormat="1" applyFont="1" applyFill="1" applyBorder="1" applyAlignment="1">
      <alignment horizontal="center" vertical="center" wrapText="1"/>
    </xf>
    <xf numFmtId="178" fontId="17" fillId="2" borderId="38" xfId="0" applyNumberFormat="1" applyFont="1" applyFill="1" applyBorder="1" applyAlignment="1">
      <alignment horizontal="center" vertical="center" wrapText="1"/>
    </xf>
    <xf numFmtId="178" fontId="17" fillId="2" borderId="10" xfId="0" applyNumberFormat="1" applyFont="1" applyFill="1" applyBorder="1" applyAlignment="1">
      <alignment horizontal="center" vertical="center" wrapText="1"/>
    </xf>
    <xf numFmtId="178" fontId="17" fillId="2" borderId="8" xfId="0" applyNumberFormat="1" applyFont="1" applyFill="1" applyBorder="1" applyAlignment="1">
      <alignment horizontal="center" vertical="center" wrapText="1"/>
    </xf>
    <xf numFmtId="178" fontId="17" fillId="2" borderId="11" xfId="0" applyNumberFormat="1" applyFont="1" applyFill="1" applyBorder="1" applyAlignment="1">
      <alignment horizontal="center" vertical="center" wrapText="1"/>
    </xf>
    <xf numFmtId="178" fontId="17" fillId="2" borderId="5" xfId="0" applyNumberFormat="1" applyFont="1" applyFill="1" applyBorder="1" applyAlignment="1">
      <alignment horizontal="center" vertical="center" wrapText="1"/>
    </xf>
    <xf numFmtId="178" fontId="17" fillId="2" borderId="0" xfId="0" applyNumberFormat="1"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46"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0" xfId="0" applyFont="1" applyFill="1" applyBorder="1" applyAlignment="1">
      <alignment horizontal="center" vertical="center"/>
    </xf>
    <xf numFmtId="176" fontId="17" fillId="2" borderId="25" xfId="0" applyNumberFormat="1" applyFont="1" applyFill="1" applyBorder="1" applyAlignment="1">
      <alignment horizontal="right" vertical="center"/>
    </xf>
    <xf numFmtId="176" fontId="17" fillId="2" borderId="32" xfId="0" applyNumberFormat="1" applyFont="1" applyFill="1" applyBorder="1" applyAlignment="1">
      <alignment horizontal="center" vertical="center"/>
    </xf>
    <xf numFmtId="176" fontId="17" fillId="2" borderId="26" xfId="0" applyNumberFormat="1" applyFont="1" applyFill="1" applyBorder="1" applyAlignment="1">
      <alignment horizontal="center" vertical="center"/>
    </xf>
    <xf numFmtId="176" fontId="17" fillId="2" borderId="27" xfId="0" applyNumberFormat="1" applyFont="1" applyFill="1" applyBorder="1" applyAlignment="1">
      <alignment horizontal="center" vertical="center"/>
    </xf>
    <xf numFmtId="0" fontId="23" fillId="2" borderId="53" xfId="0" applyFont="1" applyFill="1" applyBorder="1" applyAlignment="1">
      <alignment horizontal="center" vertical="center"/>
    </xf>
    <xf numFmtId="0" fontId="23" fillId="2" borderId="54" xfId="0" applyFont="1" applyFill="1" applyBorder="1" applyAlignment="1">
      <alignment horizontal="center" vertical="center"/>
    </xf>
    <xf numFmtId="0" fontId="18" fillId="2" borderId="31" xfId="0" applyFont="1" applyFill="1" applyBorder="1" applyAlignment="1">
      <alignment horizontal="left" vertical="center" wrapText="1"/>
    </xf>
    <xf numFmtId="0" fontId="18" fillId="2" borderId="29"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32"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3" xfId="0" applyFont="1" applyFill="1" applyBorder="1" applyAlignment="1">
      <alignment horizontal="left" vertical="center"/>
    </xf>
    <xf numFmtId="178" fontId="17" fillId="2" borderId="31" xfId="0" applyNumberFormat="1" applyFont="1" applyFill="1" applyBorder="1" applyAlignment="1">
      <alignment horizontal="right" vertical="center" wrapText="1"/>
    </xf>
    <xf numFmtId="178" fontId="17" fillId="2" borderId="29" xfId="0" applyNumberFormat="1" applyFont="1" applyFill="1" applyBorder="1" applyAlignment="1">
      <alignment horizontal="right" vertical="center" wrapText="1"/>
    </xf>
    <xf numFmtId="178" fontId="17" fillId="2" borderId="30" xfId="0" applyNumberFormat="1" applyFont="1" applyFill="1" applyBorder="1" applyAlignment="1">
      <alignment horizontal="right" vertical="center" wrapText="1"/>
    </xf>
    <xf numFmtId="178" fontId="17" fillId="2" borderId="33" xfId="0" applyNumberFormat="1" applyFont="1" applyFill="1" applyBorder="1" applyAlignment="1">
      <alignment horizontal="center" vertical="center" wrapText="1"/>
    </xf>
    <xf numFmtId="178" fontId="17" fillId="2" borderId="7" xfId="0" applyNumberFormat="1" applyFont="1" applyFill="1" applyBorder="1" applyAlignment="1">
      <alignment horizontal="center" vertical="center" wrapText="1"/>
    </xf>
    <xf numFmtId="0" fontId="19" fillId="2" borderId="0" xfId="0" applyFont="1" applyFill="1" applyBorder="1" applyAlignment="1">
      <alignment horizontal="left" vertical="top"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3" xfId="0" applyFont="1" applyFill="1" applyBorder="1" applyAlignment="1">
      <alignment horizontal="center" vertical="center"/>
    </xf>
    <xf numFmtId="178" fontId="17" fillId="2" borderId="55" xfId="0" applyNumberFormat="1"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2" xfId="0" applyFont="1" applyFill="1" applyBorder="1" applyAlignment="1">
      <alignment horizontal="left" vertical="center" wrapText="1"/>
    </xf>
    <xf numFmtId="178" fontId="17" fillId="2" borderId="10" xfId="0" applyNumberFormat="1" applyFont="1" applyFill="1" applyBorder="1" applyAlignment="1">
      <alignment horizontal="right" vertical="center" shrinkToFit="1"/>
    </xf>
    <xf numFmtId="178" fontId="17" fillId="2" borderId="8" xfId="0" applyNumberFormat="1" applyFont="1" applyFill="1" applyBorder="1" applyAlignment="1">
      <alignment horizontal="right" vertical="center" shrinkToFit="1"/>
    </xf>
    <xf numFmtId="178" fontId="17" fillId="2" borderId="11" xfId="0" applyNumberFormat="1" applyFont="1" applyFill="1" applyBorder="1" applyAlignment="1">
      <alignment horizontal="right" vertical="center" shrinkToFit="1"/>
    </xf>
    <xf numFmtId="181" fontId="17" fillId="2" borderId="10" xfId="0" applyNumberFormat="1" applyFont="1" applyFill="1" applyBorder="1" applyAlignment="1">
      <alignment horizontal="right" vertical="center" shrinkToFit="1"/>
    </xf>
    <xf numFmtId="181" fontId="17" fillId="2" borderId="8" xfId="0" applyNumberFormat="1" applyFont="1" applyFill="1" applyBorder="1" applyAlignment="1">
      <alignment horizontal="right" vertical="center" shrinkToFit="1"/>
    </xf>
    <xf numFmtId="181" fontId="17" fillId="2" borderId="11" xfId="0" applyNumberFormat="1" applyFont="1" applyFill="1" applyBorder="1" applyAlignment="1">
      <alignment horizontal="right" vertical="center" shrinkToFit="1"/>
    </xf>
    <xf numFmtId="181" fontId="17" fillId="2" borderId="10" xfId="0" applyNumberFormat="1" applyFont="1" applyFill="1" applyBorder="1" applyAlignment="1">
      <alignment horizontal="center" vertical="center" shrinkToFit="1"/>
    </xf>
    <xf numFmtId="181" fontId="17" fillId="2" borderId="8" xfId="0" applyNumberFormat="1" applyFont="1" applyFill="1" applyBorder="1" applyAlignment="1">
      <alignment horizontal="center" vertical="center" shrinkToFit="1"/>
    </xf>
    <xf numFmtId="181" fontId="17" fillId="2" borderId="11" xfId="0" applyNumberFormat="1" applyFont="1" applyFill="1" applyBorder="1" applyAlignment="1">
      <alignment horizontal="center" vertical="center" shrinkToFit="1"/>
    </xf>
    <xf numFmtId="181" fontId="17" fillId="2" borderId="3" xfId="0" applyNumberFormat="1" applyFont="1" applyFill="1" applyBorder="1" applyAlignment="1">
      <alignment horizontal="center" vertical="center" shrinkToFit="1"/>
    </xf>
    <xf numFmtId="181" fontId="17" fillId="2" borderId="4" xfId="0" applyNumberFormat="1" applyFont="1" applyFill="1" applyBorder="1" applyAlignment="1">
      <alignment horizontal="center" vertical="center" shrinkToFit="1"/>
    </xf>
    <xf numFmtId="181" fontId="17" fillId="2" borderId="2" xfId="0" applyNumberFormat="1" applyFont="1" applyFill="1" applyBorder="1" applyAlignment="1">
      <alignment horizontal="center" vertical="center" shrinkToFit="1"/>
    </xf>
    <xf numFmtId="176" fontId="17" fillId="2" borderId="3" xfId="2" applyNumberFormat="1" applyFont="1" applyFill="1" applyBorder="1" applyAlignment="1">
      <alignment horizontal="right" vertical="center" shrinkToFit="1"/>
    </xf>
    <xf numFmtId="176" fontId="17" fillId="2" borderId="4" xfId="2" applyNumberFormat="1" applyFont="1" applyFill="1" applyBorder="1" applyAlignment="1">
      <alignment horizontal="right" vertical="center" shrinkToFit="1"/>
    </xf>
    <xf numFmtId="176" fontId="17" fillId="2" borderId="3" xfId="0" applyNumberFormat="1" applyFont="1" applyFill="1" applyBorder="1" applyAlignment="1">
      <alignment horizontal="right" vertical="center" shrinkToFit="1"/>
    </xf>
    <xf numFmtId="176" fontId="17" fillId="2" borderId="4" xfId="0" applyNumberFormat="1" applyFont="1" applyFill="1" applyBorder="1" applyAlignment="1">
      <alignment horizontal="right" vertical="center" shrinkToFit="1"/>
    </xf>
    <xf numFmtId="180" fontId="17" fillId="2" borderId="25" xfId="0" applyNumberFormat="1" applyFont="1" applyFill="1" applyBorder="1" applyAlignment="1">
      <alignment horizontal="right" vertical="center" shrinkToFit="1"/>
    </xf>
    <xf numFmtId="180" fontId="17" fillId="2" borderId="26" xfId="0" applyNumberFormat="1" applyFont="1" applyFill="1" applyBorder="1" applyAlignment="1">
      <alignment horizontal="right" vertical="center" shrinkToFit="1"/>
    </xf>
    <xf numFmtId="181" fontId="17" fillId="2" borderId="28" xfId="0" applyNumberFormat="1" applyFont="1" applyFill="1" applyBorder="1" applyAlignment="1">
      <alignment horizontal="right" vertical="center" shrinkToFit="1"/>
    </xf>
    <xf numFmtId="181" fontId="17" fillId="2" borderId="29" xfId="0" applyNumberFormat="1" applyFont="1" applyFill="1" applyBorder="1" applyAlignment="1">
      <alignment horizontal="right" vertical="center" shrinkToFit="1"/>
    </xf>
    <xf numFmtId="181" fontId="17" fillId="2" borderId="38" xfId="0" applyNumberFormat="1" applyFont="1" applyFill="1" applyBorder="1" applyAlignment="1">
      <alignment horizontal="right" vertical="center" shrinkToFi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24" xfId="0" applyFont="1" applyFill="1" applyBorder="1" applyAlignment="1">
      <alignment horizontal="center" vertical="center" wrapText="1"/>
    </xf>
    <xf numFmtId="180" fontId="17" fillId="2" borderId="3" xfId="0" applyNumberFormat="1" applyFont="1" applyFill="1" applyBorder="1" applyAlignment="1">
      <alignment horizontal="right" vertical="center" shrinkToFit="1"/>
    </xf>
    <xf numFmtId="180" fontId="17" fillId="2" borderId="4" xfId="0" applyNumberFormat="1" applyFont="1" applyFill="1" applyBorder="1" applyAlignment="1">
      <alignment horizontal="right" vertical="center" shrinkToFit="1"/>
    </xf>
    <xf numFmtId="0" fontId="17" fillId="2" borderId="0" xfId="0" applyFont="1" applyFill="1" applyAlignment="1">
      <alignment vertical="top" wrapText="1"/>
    </xf>
    <xf numFmtId="181" fontId="17" fillId="2" borderId="5" xfId="0" applyNumberFormat="1" applyFont="1" applyFill="1" applyBorder="1" applyAlignment="1">
      <alignment horizontal="right" vertical="center" shrinkToFit="1"/>
    </xf>
    <xf numFmtId="181" fontId="17" fillId="2" borderId="0" xfId="0" applyNumberFormat="1" applyFont="1" applyFill="1" applyBorder="1" applyAlignment="1">
      <alignment horizontal="right" vertical="center" shrinkToFit="1"/>
    </xf>
    <xf numFmtId="181" fontId="17" fillId="2" borderId="7" xfId="0" applyNumberFormat="1" applyFont="1" applyFill="1" applyBorder="1" applyAlignment="1">
      <alignment horizontal="right" vertical="center" shrinkToFit="1"/>
    </xf>
    <xf numFmtId="0" fontId="18" fillId="2" borderId="5"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2" xfId="0" applyFont="1" applyFill="1" applyBorder="1" applyAlignment="1">
      <alignment horizontal="left" vertical="center"/>
    </xf>
    <xf numFmtId="0" fontId="6" fillId="0" borderId="19" xfId="0" applyFont="1" applyBorder="1" applyAlignment="1">
      <alignment horizontal="left" vertical="center"/>
    </xf>
    <xf numFmtId="0" fontId="1" fillId="0" borderId="20" xfId="0" applyFont="1" applyBorder="1" applyAlignment="1">
      <alignment horizontal="left" vertical="center"/>
    </xf>
    <xf numFmtId="0" fontId="6"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182" fontId="6" fillId="0" borderId="19" xfId="0" applyNumberFormat="1" applyFont="1" applyBorder="1" applyAlignment="1">
      <alignment horizontal="center" vertical="center"/>
    </xf>
    <xf numFmtId="182" fontId="6" fillId="0" borderId="20" xfId="0" applyNumberFormat="1"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 xfId="0" applyFont="1" applyBorder="1" applyAlignment="1">
      <alignment horizontal="center" vertical="center"/>
    </xf>
  </cellXfs>
  <cellStyles count="14">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_【添付様式９】190330"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0"/>
  <sheetViews>
    <sheetView showGridLines="0" showZeros="0" tabSelected="1" view="pageBreakPreview" zoomScaleNormal="100" zoomScaleSheetLayoutView="100" workbookViewId="0">
      <selection sqref="A1:AI1"/>
    </sheetView>
  </sheetViews>
  <sheetFormatPr defaultRowHeight="13.5" x14ac:dyDescent="0.15"/>
  <cols>
    <col min="1" max="34" width="2.625" style="1" customWidth="1"/>
    <col min="35" max="35" width="1.875" style="1" customWidth="1"/>
    <col min="36" max="51" width="2.625" style="1" customWidth="1"/>
    <col min="52" max="16384" width="9" style="1"/>
  </cols>
  <sheetData>
    <row r="1" spans="1:35" ht="15" customHeight="1" x14ac:dyDescent="0.15">
      <c r="A1" s="127" t="s">
        <v>136</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row>
    <row r="2" spans="1:35" ht="11.25" customHeight="1" x14ac:dyDescent="0.15">
      <c r="A2" s="7"/>
      <c r="B2" s="8"/>
      <c r="C2" s="8"/>
      <c r="D2" s="8"/>
      <c r="E2" s="8"/>
      <c r="F2" s="8"/>
      <c r="G2" s="8"/>
      <c r="H2" s="8"/>
      <c r="I2" s="8"/>
      <c r="J2" s="8"/>
      <c r="K2" s="8"/>
      <c r="L2" s="9"/>
      <c r="M2" s="9"/>
      <c r="N2" s="9"/>
      <c r="O2" s="9"/>
      <c r="P2" s="9"/>
      <c r="Q2" s="9"/>
      <c r="R2" s="9"/>
      <c r="S2" s="9"/>
      <c r="T2" s="9"/>
      <c r="U2" s="9"/>
      <c r="V2" s="9"/>
      <c r="W2" s="9"/>
      <c r="X2" s="9"/>
      <c r="Y2" s="9"/>
      <c r="Z2" s="9"/>
      <c r="AA2" s="9"/>
      <c r="AB2" s="9"/>
      <c r="AC2" s="9"/>
      <c r="AD2" s="9"/>
      <c r="AE2" s="9"/>
      <c r="AF2" s="9"/>
      <c r="AG2" s="9"/>
      <c r="AH2" s="9"/>
      <c r="AI2" s="9"/>
    </row>
    <row r="3" spans="1:35" ht="15" customHeight="1" x14ac:dyDescent="0.15">
      <c r="A3" s="10"/>
      <c r="B3" s="128"/>
      <c r="C3" s="129"/>
      <c r="D3" s="129"/>
      <c r="E3" s="129"/>
      <c r="F3" s="129"/>
      <c r="G3" s="129"/>
      <c r="H3" s="129"/>
      <c r="I3" s="129"/>
      <c r="J3" s="129"/>
      <c r="K3" s="8"/>
      <c r="L3" s="8"/>
      <c r="M3" s="12"/>
      <c r="N3" s="12"/>
      <c r="O3" s="12"/>
      <c r="P3" s="12"/>
      <c r="Q3" s="12"/>
      <c r="R3" s="12"/>
      <c r="S3" s="12"/>
      <c r="T3" s="12"/>
      <c r="U3" s="12"/>
      <c r="V3" s="12"/>
      <c r="W3" s="12"/>
      <c r="X3" s="12"/>
      <c r="Y3" s="12"/>
      <c r="Z3" s="12"/>
      <c r="AA3" s="12"/>
      <c r="AB3" s="12"/>
      <c r="AC3" s="13" t="s">
        <v>5</v>
      </c>
      <c r="AD3" s="13"/>
      <c r="AE3" s="13"/>
      <c r="AF3" s="13"/>
      <c r="AG3" s="13"/>
      <c r="AH3" s="13"/>
      <c r="AI3" s="12"/>
    </row>
    <row r="4" spans="1:35" ht="15" customHeight="1" x14ac:dyDescent="0.15">
      <c r="A4" s="12"/>
      <c r="B4" s="12"/>
      <c r="C4" s="8"/>
      <c r="D4" s="8"/>
      <c r="E4" s="8"/>
      <c r="F4" s="8"/>
      <c r="G4" s="8"/>
      <c r="H4" s="8"/>
      <c r="I4" s="8"/>
      <c r="J4" s="8"/>
      <c r="K4" s="8"/>
      <c r="L4" s="8"/>
      <c r="M4" s="12"/>
      <c r="N4" s="12"/>
      <c r="O4" s="12"/>
      <c r="P4" s="12"/>
      <c r="Q4" s="12"/>
      <c r="R4" s="12"/>
      <c r="S4" s="12"/>
      <c r="T4" s="12"/>
      <c r="U4" s="12"/>
      <c r="V4" s="12"/>
      <c r="W4" s="12"/>
      <c r="X4" s="12"/>
      <c r="Y4" s="12"/>
      <c r="Z4" s="12"/>
      <c r="AA4" s="12"/>
      <c r="AB4" s="12"/>
      <c r="AC4" s="13" t="s">
        <v>3</v>
      </c>
      <c r="AD4" s="13"/>
      <c r="AE4" s="13"/>
      <c r="AF4" s="13"/>
      <c r="AG4" s="13"/>
      <c r="AH4" s="13"/>
      <c r="AI4" s="12"/>
    </row>
    <row r="5" spans="1:35" ht="15" customHeight="1" x14ac:dyDescent="0.15">
      <c r="A5" s="12"/>
      <c r="B5" s="134" t="s">
        <v>72</v>
      </c>
      <c r="C5" s="134"/>
      <c r="D5" s="134"/>
      <c r="E5" s="134"/>
      <c r="F5" s="134"/>
      <c r="G5" s="134"/>
      <c r="H5" s="134"/>
      <c r="I5" s="134"/>
      <c r="J5" s="134"/>
      <c r="K5" s="134"/>
      <c r="L5" s="134"/>
      <c r="M5" s="134"/>
      <c r="N5" s="134"/>
      <c r="O5" s="134"/>
      <c r="P5" s="12"/>
      <c r="Q5" s="12"/>
      <c r="R5" s="12"/>
      <c r="S5" s="12"/>
      <c r="T5" s="12"/>
      <c r="U5" s="12"/>
      <c r="V5" s="12"/>
      <c r="W5" s="12"/>
      <c r="X5" s="12"/>
      <c r="Y5" s="12"/>
      <c r="Z5" s="12"/>
      <c r="AA5" s="12"/>
      <c r="AB5" s="12"/>
      <c r="AC5" s="12"/>
      <c r="AD5" s="12"/>
      <c r="AE5" s="12"/>
      <c r="AF5" s="12"/>
      <c r="AG5" s="12"/>
      <c r="AH5" s="12"/>
      <c r="AI5" s="12"/>
    </row>
    <row r="6" spans="1:35" ht="15" customHeight="1" x14ac:dyDescent="0.15">
      <c r="A6" s="8"/>
      <c r="B6" s="134"/>
      <c r="C6" s="134"/>
      <c r="D6" s="134"/>
      <c r="E6" s="134"/>
      <c r="F6" s="134"/>
      <c r="G6" s="134"/>
      <c r="H6" s="134"/>
      <c r="I6" s="134"/>
      <c r="J6" s="134"/>
      <c r="K6" s="134"/>
      <c r="L6" s="134"/>
      <c r="M6" s="134"/>
      <c r="N6" s="134"/>
      <c r="O6" s="134"/>
      <c r="P6" s="12"/>
      <c r="Q6" s="12"/>
      <c r="R6" s="12"/>
      <c r="S6" s="12"/>
      <c r="T6" s="12"/>
      <c r="U6" s="12"/>
      <c r="V6" s="12"/>
      <c r="W6" s="12"/>
      <c r="X6" s="12"/>
      <c r="Y6" s="12"/>
      <c r="Z6" s="12"/>
      <c r="AA6" s="12"/>
      <c r="AB6" s="12"/>
      <c r="AC6" s="12"/>
      <c r="AD6" s="12"/>
      <c r="AE6" s="12"/>
      <c r="AF6" s="12"/>
      <c r="AG6" s="12"/>
      <c r="AH6" s="12"/>
      <c r="AI6" s="12"/>
    </row>
    <row r="7" spans="1:35" ht="15" customHeight="1" x14ac:dyDescent="0.15">
      <c r="A7" s="8"/>
      <c r="B7" s="134"/>
      <c r="C7" s="134"/>
      <c r="D7" s="134"/>
      <c r="E7" s="134"/>
      <c r="F7" s="134"/>
      <c r="G7" s="134"/>
      <c r="H7" s="134"/>
      <c r="I7" s="134"/>
      <c r="J7" s="134"/>
      <c r="K7" s="134"/>
      <c r="L7" s="134"/>
      <c r="M7" s="134"/>
      <c r="N7" s="134"/>
      <c r="O7" s="134"/>
      <c r="P7" s="12"/>
      <c r="Q7" s="14" t="s">
        <v>0</v>
      </c>
      <c r="R7" s="12"/>
      <c r="S7" s="12"/>
      <c r="T7" s="12"/>
      <c r="U7" s="12"/>
      <c r="V7" s="12"/>
      <c r="W7" s="12"/>
      <c r="X7" s="12"/>
      <c r="Y7" s="12"/>
      <c r="Z7" s="12"/>
      <c r="AA7" s="12"/>
      <c r="AB7" s="12"/>
      <c r="AC7" s="12"/>
      <c r="AD7" s="12"/>
      <c r="AE7" s="12"/>
      <c r="AF7" s="12"/>
      <c r="AG7" s="12"/>
      <c r="AH7" s="12"/>
      <c r="AI7" s="12"/>
    </row>
    <row r="8" spans="1:35" ht="15" customHeight="1" x14ac:dyDescent="0.15">
      <c r="A8" s="8"/>
      <c r="B8" s="8"/>
      <c r="C8" s="8"/>
      <c r="D8" s="8"/>
      <c r="E8" s="8"/>
      <c r="F8" s="8"/>
      <c r="G8" s="8"/>
      <c r="H8" s="8"/>
      <c r="I8" s="8"/>
      <c r="J8" s="8"/>
      <c r="K8" s="8"/>
      <c r="L8" s="12"/>
      <c r="M8" s="12"/>
      <c r="N8" s="12"/>
      <c r="O8" s="12"/>
      <c r="P8" s="12"/>
      <c r="Q8" s="12"/>
      <c r="R8" s="12"/>
      <c r="S8" s="12"/>
      <c r="T8" s="12"/>
      <c r="U8" s="12"/>
      <c r="V8" s="12"/>
      <c r="W8" s="12"/>
      <c r="X8" s="12"/>
      <c r="Y8" s="12"/>
      <c r="Z8" s="12"/>
      <c r="AA8" s="12"/>
      <c r="AB8" s="12"/>
      <c r="AC8" s="12"/>
      <c r="AD8" s="12"/>
      <c r="AE8" s="12"/>
      <c r="AF8" s="12"/>
      <c r="AG8" s="12"/>
      <c r="AH8" s="12"/>
      <c r="AI8" s="12"/>
    </row>
    <row r="9" spans="1:35" ht="15" customHeight="1" x14ac:dyDescent="0.15">
      <c r="A9" s="8"/>
      <c r="B9" s="8"/>
      <c r="C9" s="8"/>
      <c r="D9" s="8"/>
      <c r="E9" s="8"/>
      <c r="F9" s="8"/>
      <c r="G9" s="8"/>
      <c r="H9" s="8"/>
      <c r="I9" s="8"/>
      <c r="J9" s="8"/>
      <c r="K9" s="8"/>
      <c r="L9" s="12"/>
      <c r="M9" s="12"/>
      <c r="N9" s="12"/>
      <c r="O9" s="12"/>
      <c r="P9" s="12"/>
      <c r="Q9" s="12"/>
      <c r="R9" s="12"/>
      <c r="S9" s="12"/>
      <c r="T9" s="12"/>
      <c r="U9" s="12"/>
      <c r="V9" s="12"/>
      <c r="W9" s="12"/>
      <c r="X9" s="12"/>
      <c r="Y9" s="12"/>
      <c r="Z9" s="12"/>
      <c r="AA9" s="12"/>
      <c r="AB9" s="12"/>
      <c r="AC9" s="12"/>
      <c r="AD9" s="12"/>
      <c r="AE9" s="12"/>
      <c r="AF9" s="12"/>
      <c r="AG9" s="12"/>
      <c r="AH9" s="12"/>
      <c r="AI9" s="12"/>
    </row>
    <row r="10" spans="1:35" ht="15" customHeight="1" x14ac:dyDescent="0.15">
      <c r="A10" s="8"/>
      <c r="B10" s="8"/>
      <c r="C10" s="8"/>
      <c r="D10" s="8"/>
      <c r="E10" s="8"/>
      <c r="F10" s="8"/>
      <c r="G10" s="8"/>
      <c r="H10" s="8"/>
      <c r="I10" s="8"/>
      <c r="J10" s="8"/>
      <c r="K10" s="8"/>
      <c r="L10" s="12"/>
      <c r="M10" s="12"/>
      <c r="N10" s="12"/>
      <c r="O10" s="12"/>
      <c r="P10" s="12"/>
      <c r="Q10" s="12"/>
      <c r="R10" s="12"/>
      <c r="S10" s="12"/>
      <c r="T10" s="12"/>
      <c r="U10" s="12"/>
      <c r="V10" s="130"/>
      <c r="W10" s="131"/>
      <c r="X10" s="131"/>
      <c r="Y10" s="131"/>
      <c r="Z10" s="131"/>
      <c r="AA10" s="131"/>
      <c r="AB10" s="131"/>
      <c r="AC10" s="131"/>
      <c r="AD10" s="131"/>
      <c r="AE10" s="131"/>
      <c r="AF10" s="131"/>
      <c r="AG10" s="132"/>
      <c r="AH10" s="12"/>
      <c r="AI10" s="12"/>
    </row>
    <row r="11" spans="1:35" ht="15" customHeight="1" x14ac:dyDescent="0.15">
      <c r="A11" s="12"/>
      <c r="B11" s="8"/>
      <c r="C11" s="8"/>
      <c r="D11" s="8"/>
      <c r="E11" s="8"/>
      <c r="F11" s="8"/>
      <c r="G11" s="8"/>
      <c r="H11" s="8"/>
      <c r="I11" s="8"/>
      <c r="J11" s="8"/>
      <c r="K11" s="8"/>
      <c r="L11" s="12"/>
      <c r="M11" s="12"/>
      <c r="N11" s="12"/>
      <c r="O11" s="12"/>
      <c r="P11" s="12"/>
      <c r="Q11" s="12"/>
      <c r="R11" s="12"/>
      <c r="S11" s="8"/>
      <c r="T11" s="11"/>
      <c r="U11" s="11"/>
      <c r="V11" s="15"/>
      <c r="W11" s="8"/>
      <c r="X11" s="8"/>
      <c r="Y11" s="8"/>
      <c r="Z11" s="8"/>
      <c r="AA11" s="8"/>
      <c r="AB11" s="8"/>
      <c r="AC11" s="8"/>
      <c r="AD11" s="8"/>
      <c r="AE11" s="8"/>
      <c r="AF11" s="8"/>
      <c r="AG11" s="8"/>
      <c r="AH11" s="13"/>
      <c r="AI11" s="12"/>
    </row>
    <row r="12" spans="1:35" ht="15" customHeight="1" x14ac:dyDescent="0.15">
      <c r="A12" s="12"/>
      <c r="B12" s="8"/>
      <c r="C12" s="8"/>
      <c r="D12" s="8"/>
      <c r="E12" s="8"/>
      <c r="F12" s="8"/>
      <c r="G12" s="8"/>
      <c r="H12" s="8"/>
      <c r="I12" s="8"/>
      <c r="J12" s="8"/>
      <c r="K12" s="8"/>
      <c r="L12" s="12"/>
      <c r="M12" s="12"/>
      <c r="N12" s="12"/>
      <c r="O12" s="12"/>
      <c r="P12" s="12"/>
      <c r="Q12" s="12"/>
      <c r="R12" s="12"/>
      <c r="S12" s="12"/>
      <c r="T12" s="12"/>
      <c r="U12" s="12"/>
      <c r="V12" s="130" t="s">
        <v>30</v>
      </c>
      <c r="W12" s="131"/>
      <c r="X12" s="131"/>
      <c r="Y12" s="131"/>
      <c r="Z12" s="131"/>
      <c r="AA12" s="131"/>
      <c r="AB12" s="131"/>
      <c r="AC12" s="131"/>
      <c r="AD12" s="131"/>
      <c r="AE12" s="131"/>
      <c r="AF12" s="131"/>
      <c r="AG12" s="132"/>
      <c r="AH12" s="16" t="s">
        <v>1</v>
      </c>
      <c r="AI12" s="12"/>
    </row>
    <row r="13" spans="1:35" ht="15" customHeight="1" x14ac:dyDescent="0.15">
      <c r="A13" s="9"/>
      <c r="B13" s="8"/>
      <c r="C13" s="8"/>
      <c r="D13" s="8"/>
      <c r="E13" s="8"/>
      <c r="F13" s="8"/>
      <c r="G13" s="8"/>
      <c r="H13" s="8"/>
      <c r="I13" s="8"/>
      <c r="J13" s="8"/>
      <c r="K13" s="8"/>
      <c r="L13" s="9"/>
      <c r="M13" s="9"/>
      <c r="N13" s="9"/>
      <c r="O13" s="9"/>
      <c r="P13" s="9"/>
      <c r="Q13" s="9"/>
      <c r="R13" s="9"/>
      <c r="S13" s="9"/>
      <c r="T13" s="9"/>
      <c r="U13" s="9"/>
      <c r="V13" s="8"/>
      <c r="W13" s="8"/>
      <c r="X13" s="8"/>
      <c r="Y13" s="8"/>
      <c r="Z13" s="8"/>
      <c r="AA13" s="8"/>
      <c r="AB13" s="8"/>
      <c r="AC13" s="8"/>
      <c r="AD13" s="8"/>
      <c r="AE13" s="8"/>
      <c r="AF13" s="8"/>
      <c r="AG13" s="8"/>
      <c r="AH13" s="9"/>
      <c r="AI13" s="9"/>
    </row>
    <row r="14" spans="1:35" ht="15" customHeight="1" x14ac:dyDescent="0.15">
      <c r="A14" s="9"/>
      <c r="B14" s="9"/>
      <c r="C14" s="9"/>
      <c r="D14" s="9"/>
      <c r="E14" s="133" t="s">
        <v>36</v>
      </c>
      <c r="F14" s="133"/>
      <c r="G14" s="133"/>
      <c r="H14" s="131" t="s">
        <v>39</v>
      </c>
      <c r="I14" s="131"/>
      <c r="J14" s="131"/>
      <c r="K14" s="131"/>
      <c r="L14" s="138" t="s">
        <v>44</v>
      </c>
      <c r="M14" s="138"/>
      <c r="N14" s="138"/>
      <c r="O14" s="138"/>
      <c r="P14" s="138"/>
      <c r="Q14" s="138"/>
      <c r="R14" s="138"/>
      <c r="S14" s="138"/>
      <c r="T14" s="138"/>
      <c r="U14" s="138"/>
      <c r="V14" s="138"/>
      <c r="W14" s="138"/>
      <c r="X14" s="138"/>
      <c r="Y14" s="138"/>
      <c r="Z14" s="138"/>
      <c r="AA14" s="138"/>
      <c r="AB14" s="138"/>
      <c r="AC14" s="138"/>
      <c r="AD14" s="138"/>
      <c r="AE14" s="138"/>
      <c r="AF14" s="138"/>
      <c r="AG14" s="9"/>
      <c r="AH14" s="9"/>
      <c r="AI14" s="9"/>
    </row>
    <row r="15" spans="1:35" ht="15" customHeight="1" x14ac:dyDescent="0.15">
      <c r="A15" s="9"/>
      <c r="B15" s="9"/>
      <c r="C15" s="9"/>
      <c r="D15" s="9"/>
      <c r="E15" s="133"/>
      <c r="F15" s="133"/>
      <c r="G15" s="133"/>
      <c r="H15" s="131"/>
      <c r="I15" s="131"/>
      <c r="J15" s="131"/>
      <c r="K15" s="131"/>
      <c r="L15" s="138"/>
      <c r="M15" s="138"/>
      <c r="N15" s="138"/>
      <c r="O15" s="138"/>
      <c r="P15" s="138"/>
      <c r="Q15" s="138"/>
      <c r="R15" s="138"/>
      <c r="S15" s="138"/>
      <c r="T15" s="138"/>
      <c r="U15" s="138"/>
      <c r="V15" s="138"/>
      <c r="W15" s="138"/>
      <c r="X15" s="138"/>
      <c r="Y15" s="138"/>
      <c r="Z15" s="138"/>
      <c r="AA15" s="138"/>
      <c r="AB15" s="138"/>
      <c r="AC15" s="138"/>
      <c r="AD15" s="138"/>
      <c r="AE15" s="138"/>
      <c r="AF15" s="138"/>
      <c r="AG15" s="9"/>
      <c r="AH15" s="9"/>
      <c r="AI15" s="9"/>
    </row>
    <row r="16" spans="1:35" ht="15" customHeight="1" x14ac:dyDescent="0.15">
      <c r="A16" s="9"/>
      <c r="B16" s="9"/>
      <c r="C16" s="9"/>
      <c r="D16" s="9"/>
      <c r="E16" s="138" t="s">
        <v>38</v>
      </c>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1"/>
      <c r="AF16" s="9"/>
      <c r="AG16" s="9"/>
      <c r="AH16" s="9"/>
      <c r="AI16" s="9"/>
    </row>
    <row r="17" spans="1:35" ht="15" customHeight="1" x14ac:dyDescent="0.15">
      <c r="A17" s="17"/>
      <c r="B17" s="17"/>
      <c r="C17" s="17"/>
      <c r="D17" s="17"/>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1"/>
      <c r="AF17" s="17"/>
      <c r="AG17" s="17"/>
      <c r="AH17" s="17"/>
      <c r="AI17" s="17"/>
    </row>
    <row r="18" spans="1:35" ht="1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15" customHeight="1" x14ac:dyDescent="0.15">
      <c r="A19" s="14"/>
      <c r="B19" s="135" t="s">
        <v>56</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4"/>
    </row>
    <row r="20" spans="1:35" ht="15" customHeight="1" x14ac:dyDescent="0.15">
      <c r="A20" s="1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4"/>
    </row>
    <row r="21" spans="1:35" ht="15" customHeight="1" x14ac:dyDescent="0.15">
      <c r="A21" s="14"/>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4"/>
    </row>
    <row r="22" spans="1:35" ht="15" customHeight="1" x14ac:dyDescent="0.15">
      <c r="A22" s="1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4"/>
    </row>
    <row r="23" spans="1:35" ht="1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5" ht="15" customHeight="1" x14ac:dyDescent="0.15">
      <c r="A24" s="136" t="s">
        <v>2</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row>
    <row r="25" spans="1:35" ht="1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row>
    <row r="27" spans="1:35" ht="15" customHeight="1" x14ac:dyDescent="0.15">
      <c r="A27" s="14"/>
      <c r="B27" s="137" t="s">
        <v>51</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4"/>
    </row>
    <row r="28" spans="1:35" ht="15" customHeight="1" x14ac:dyDescent="0.15">
      <c r="A28" s="14"/>
      <c r="B28" s="139" t="s">
        <v>113</v>
      </c>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4"/>
    </row>
    <row r="29" spans="1:35" ht="1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row>
    <row r="30" spans="1:35" ht="15" customHeight="1" x14ac:dyDescent="0.15">
      <c r="A30" s="14"/>
      <c r="B30" s="14" t="s">
        <v>4</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3"/>
      <c r="AH30" s="13"/>
      <c r="AI30" s="14"/>
    </row>
    <row r="31" spans="1:35" ht="15" customHeight="1" x14ac:dyDescent="0.15">
      <c r="A31" s="14"/>
      <c r="B31" s="19" t="s">
        <v>47</v>
      </c>
      <c r="C31" s="135" t="s">
        <v>114</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4"/>
    </row>
    <row r="32" spans="1:35" ht="48.75" customHeight="1" x14ac:dyDescent="0.15">
      <c r="A32" s="14"/>
      <c r="B32" s="20"/>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4"/>
    </row>
    <row r="33" spans="1:35" ht="14.25" x14ac:dyDescent="0.15">
      <c r="A33" s="14"/>
      <c r="B33" s="20"/>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4"/>
    </row>
    <row r="34" spans="1:35" ht="14.25" x14ac:dyDescent="0.15">
      <c r="A34" s="14"/>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14"/>
    </row>
    <row r="35" spans="1:35" ht="15" customHeight="1" x14ac:dyDescent="0.15">
      <c r="A35" s="14"/>
      <c r="B35" s="19" t="s">
        <v>48</v>
      </c>
      <c r="C35" s="135" t="s">
        <v>115</v>
      </c>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4"/>
    </row>
    <row r="36" spans="1:35" ht="15" customHeight="1" x14ac:dyDescent="0.15">
      <c r="A36" s="14"/>
      <c r="B36" s="19"/>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4"/>
    </row>
    <row r="37" spans="1:35" ht="15" customHeight="1" x14ac:dyDescent="0.15">
      <c r="A37" s="14"/>
      <c r="B37" s="20"/>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4"/>
    </row>
    <row r="38" spans="1:35" ht="15" customHeight="1" x14ac:dyDescent="0.15">
      <c r="A38" s="3"/>
      <c r="B38" s="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3"/>
    </row>
    <row r="39" spans="1:35" ht="15" customHeight="1"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5" ht="14.25"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sheetData>
  <mergeCells count="15">
    <mergeCell ref="C35:AH38"/>
    <mergeCell ref="A24:AI24"/>
    <mergeCell ref="B27:AH27"/>
    <mergeCell ref="B19:AH22"/>
    <mergeCell ref="L14:AF15"/>
    <mergeCell ref="E16:AD17"/>
    <mergeCell ref="B28:AH28"/>
    <mergeCell ref="C31:AH33"/>
    <mergeCell ref="A1:AI1"/>
    <mergeCell ref="B3:J3"/>
    <mergeCell ref="V12:AG12"/>
    <mergeCell ref="E14:G15"/>
    <mergeCell ref="H14:K15"/>
    <mergeCell ref="B5:O7"/>
    <mergeCell ref="V10:AG10"/>
  </mergeCells>
  <phoneticPr fontId="2"/>
  <pageMargins left="0.78740157480314965" right="0.39370078740157483" top="0.78740157480314965" bottom="0.59055118110236227" header="0.51181102362204722" footer="0.51181102362204722"/>
  <pageSetup paperSize="9" scale="97" orientation="portrait" r:id="rId1"/>
  <headerFooter alignWithMargins="0"/>
  <ignoredErrors>
    <ignoredError sqref="B35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S255"/>
  <sheetViews>
    <sheetView showGridLines="0" view="pageBreakPreview" topLeftCell="A158" zoomScale="82" zoomScaleNormal="68" zoomScaleSheetLayoutView="82" workbookViewId="0">
      <selection activeCell="AD165" sqref="AD165:AL166"/>
    </sheetView>
  </sheetViews>
  <sheetFormatPr defaultRowHeight="13.5" x14ac:dyDescent="0.15"/>
  <cols>
    <col min="1" max="1" width="3.5" style="28" customWidth="1"/>
    <col min="2" max="12" width="2.625" style="28" customWidth="1"/>
    <col min="13" max="14" width="2.625" style="95" customWidth="1"/>
    <col min="15" max="19" width="2.625" style="28" customWidth="1"/>
    <col min="20" max="20" width="2.625" style="96" customWidth="1"/>
    <col min="21" max="43" width="2.5" style="28" customWidth="1"/>
    <col min="44" max="16384" width="9" style="28"/>
  </cols>
  <sheetData>
    <row r="1" spans="1:43" ht="15" customHeight="1" x14ac:dyDescent="0.15">
      <c r="A1" s="25" t="s">
        <v>53</v>
      </c>
      <c r="B1" s="25"/>
      <c r="C1" s="25"/>
      <c r="D1" s="25"/>
      <c r="E1" s="25"/>
      <c r="F1" s="25"/>
      <c r="G1" s="25"/>
      <c r="H1" s="25"/>
      <c r="I1" s="25"/>
      <c r="J1" s="25"/>
      <c r="K1" s="25"/>
      <c r="L1" s="25"/>
      <c r="M1" s="26"/>
      <c r="N1" s="26"/>
      <c r="O1" s="25"/>
      <c r="P1" s="25"/>
      <c r="Q1" s="25"/>
      <c r="R1" s="25"/>
      <c r="S1" s="25"/>
      <c r="T1" s="25"/>
      <c r="U1" s="25"/>
      <c r="V1" s="25"/>
      <c r="W1" s="25"/>
      <c r="X1" s="25"/>
      <c r="Y1" s="25"/>
      <c r="Z1" s="25"/>
      <c r="AA1" s="25"/>
      <c r="AB1" s="25"/>
      <c r="AC1" s="25"/>
      <c r="AD1" s="25"/>
      <c r="AE1" s="25"/>
      <c r="AF1" s="25"/>
      <c r="AG1" s="25"/>
      <c r="AH1" s="25"/>
      <c r="AI1" s="27"/>
    </row>
    <row r="2" spans="1:43" ht="14.1" customHeight="1" x14ac:dyDescent="0.15">
      <c r="A2" s="29"/>
      <c r="B2" s="140" t="s">
        <v>36</v>
      </c>
      <c r="C2" s="140"/>
      <c r="D2" s="140"/>
      <c r="E2" s="141" t="s">
        <v>39</v>
      </c>
      <c r="F2" s="141"/>
      <c r="G2" s="141"/>
      <c r="H2" s="161" t="s">
        <v>37</v>
      </c>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43" ht="14.1" customHeight="1" x14ac:dyDescent="0.15">
      <c r="A3" s="31"/>
      <c r="B3" s="140"/>
      <c r="C3" s="140"/>
      <c r="D3" s="140"/>
      <c r="E3" s="141"/>
      <c r="F3" s="141"/>
      <c r="G3" s="14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row>
    <row r="4" spans="1:43" ht="14.1" customHeight="1" x14ac:dyDescent="0.15">
      <c r="A4" s="31"/>
      <c r="B4" s="140"/>
      <c r="C4" s="140"/>
      <c r="D4" s="140"/>
      <c r="E4" s="141"/>
      <c r="F4" s="141"/>
      <c r="G4" s="14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row>
    <row r="5" spans="1:43" ht="12.95" customHeight="1" x14ac:dyDescent="0.15">
      <c r="A5" s="32" t="s">
        <v>6</v>
      </c>
      <c r="C5" s="30"/>
      <c r="D5" s="30"/>
      <c r="E5" s="30"/>
      <c r="F5" s="33"/>
      <c r="G5" s="33"/>
      <c r="H5" s="33"/>
      <c r="I5" s="33"/>
      <c r="J5" s="33"/>
      <c r="K5" s="33"/>
      <c r="L5" s="33"/>
      <c r="M5" s="34"/>
      <c r="N5" s="34"/>
      <c r="O5" s="33"/>
      <c r="P5" s="33"/>
      <c r="Q5" s="33"/>
      <c r="R5" s="33"/>
      <c r="S5" s="33"/>
      <c r="T5" s="35"/>
      <c r="U5" s="33"/>
      <c r="V5" s="33"/>
      <c r="W5" s="33"/>
      <c r="X5" s="33"/>
      <c r="Y5" s="33"/>
      <c r="Z5" s="33"/>
      <c r="AA5" s="33"/>
      <c r="AB5" s="33"/>
      <c r="AC5" s="33"/>
      <c r="AD5" s="33"/>
      <c r="AE5" s="30"/>
      <c r="AF5" s="30"/>
      <c r="AG5" s="30"/>
      <c r="AH5" s="30"/>
      <c r="AI5" s="30"/>
    </row>
    <row r="6" spans="1:43" ht="12.95" customHeight="1" x14ac:dyDescent="0.15">
      <c r="A6" s="3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30"/>
      <c r="AI6" s="30"/>
    </row>
    <row r="7" spans="1:43" ht="12.95" customHeight="1" x14ac:dyDescent="0.15">
      <c r="A7" s="33" t="s">
        <v>29</v>
      </c>
      <c r="C7" s="36"/>
      <c r="D7" s="36"/>
      <c r="E7" s="36"/>
      <c r="F7" s="36"/>
      <c r="G7" s="36"/>
      <c r="H7" s="36"/>
      <c r="I7" s="36"/>
      <c r="J7" s="36"/>
      <c r="K7" s="36"/>
      <c r="L7" s="36"/>
      <c r="M7" s="37"/>
      <c r="N7" s="37"/>
      <c r="O7" s="36"/>
      <c r="P7" s="36"/>
      <c r="Q7" s="36"/>
      <c r="R7" s="36"/>
      <c r="S7" s="36"/>
      <c r="T7" s="32"/>
      <c r="U7" s="36"/>
      <c r="V7" s="36"/>
      <c r="W7" s="36"/>
      <c r="X7" s="36"/>
      <c r="Y7" s="36"/>
      <c r="Z7" s="36"/>
      <c r="AA7" s="36"/>
      <c r="AB7" s="36"/>
      <c r="AC7" s="36"/>
      <c r="AD7" s="36"/>
      <c r="AE7" s="36"/>
      <c r="AF7" s="36"/>
      <c r="AG7" s="36"/>
      <c r="AH7" s="36"/>
      <c r="AI7" s="36"/>
    </row>
    <row r="8" spans="1:43" ht="12.75" customHeight="1" x14ac:dyDescent="0.15">
      <c r="A8" s="33"/>
      <c r="C8" s="36"/>
      <c r="D8" s="36"/>
      <c r="E8" s="36"/>
      <c r="F8" s="36"/>
      <c r="G8" s="36"/>
      <c r="H8" s="36"/>
      <c r="I8" s="36"/>
      <c r="J8" s="36"/>
      <c r="K8" s="36"/>
      <c r="L8" s="36"/>
      <c r="M8" s="37"/>
      <c r="N8" s="37"/>
      <c r="O8" s="36"/>
      <c r="P8" s="36"/>
      <c r="Q8" s="36"/>
      <c r="R8" s="36"/>
      <c r="S8" s="36"/>
      <c r="T8" s="32"/>
      <c r="U8" s="36"/>
      <c r="V8" s="36"/>
      <c r="W8" s="36"/>
      <c r="X8" s="36"/>
      <c r="Y8" s="36"/>
      <c r="Z8" s="36"/>
      <c r="AA8" s="36"/>
      <c r="AB8" s="36"/>
      <c r="AC8" s="36"/>
      <c r="AD8" s="36"/>
      <c r="AE8" s="36"/>
      <c r="AF8" s="36"/>
      <c r="AG8" s="36"/>
      <c r="AH8" s="36"/>
      <c r="AI8" s="36"/>
    </row>
    <row r="9" spans="1:43" ht="12.95" customHeight="1" x14ac:dyDescent="0.15">
      <c r="A9" s="38" t="s">
        <v>63</v>
      </c>
      <c r="B9" s="38"/>
      <c r="C9" s="39"/>
      <c r="D9" s="39"/>
      <c r="E9" s="39"/>
      <c r="F9" s="39"/>
      <c r="G9" s="39"/>
      <c r="H9" s="39"/>
      <c r="I9" s="39"/>
      <c r="J9" s="39"/>
      <c r="K9" s="39"/>
      <c r="L9" s="39"/>
      <c r="M9" s="40"/>
      <c r="N9" s="40"/>
      <c r="O9" s="39"/>
      <c r="P9" s="39"/>
      <c r="Q9" s="39"/>
      <c r="R9" s="39"/>
      <c r="S9" s="39"/>
      <c r="T9" s="41"/>
      <c r="U9" s="39"/>
      <c r="V9" s="39"/>
      <c r="W9" s="39"/>
      <c r="X9" s="39"/>
      <c r="Y9" s="39"/>
      <c r="Z9" s="39"/>
      <c r="AA9" s="39"/>
      <c r="AB9" s="39"/>
      <c r="AC9" s="39"/>
      <c r="AD9" s="39"/>
      <c r="AE9" s="39"/>
      <c r="AF9" s="39"/>
      <c r="AG9" s="39"/>
      <c r="AH9" s="39"/>
      <c r="AI9" s="39"/>
    </row>
    <row r="10" spans="1:43" ht="16.5" customHeight="1" x14ac:dyDescent="0.15">
      <c r="A10" s="33"/>
      <c r="B10" s="38" t="s">
        <v>85</v>
      </c>
      <c r="C10" s="36"/>
      <c r="D10" s="36"/>
      <c r="E10" s="36"/>
      <c r="F10" s="36"/>
      <c r="G10" s="36"/>
      <c r="H10" s="36"/>
      <c r="I10" s="36"/>
      <c r="J10" s="36"/>
      <c r="K10" s="36"/>
      <c r="L10" s="36"/>
      <c r="M10" s="37"/>
      <c r="N10" s="37"/>
      <c r="O10" s="36"/>
      <c r="P10" s="36"/>
      <c r="Q10" s="36"/>
      <c r="R10" s="36"/>
      <c r="S10" s="36"/>
      <c r="T10" s="32"/>
      <c r="U10" s="36"/>
      <c r="V10" s="36"/>
      <c r="W10" s="36"/>
      <c r="X10" s="36"/>
      <c r="Y10" s="36"/>
      <c r="Z10" s="36"/>
      <c r="AA10" s="36"/>
      <c r="AB10" s="36"/>
      <c r="AC10" s="36"/>
      <c r="AD10" s="36"/>
      <c r="AE10" s="36"/>
      <c r="AF10" s="36"/>
      <c r="AG10" s="36"/>
      <c r="AH10" s="36"/>
      <c r="AI10" s="36"/>
    </row>
    <row r="11" spans="1:43" ht="14.1" customHeight="1" x14ac:dyDescent="0.15">
      <c r="A11" s="31"/>
      <c r="B11" s="143" t="s">
        <v>14</v>
      </c>
      <c r="C11" s="144"/>
      <c r="D11" s="144"/>
      <c r="E11" s="144"/>
      <c r="F11" s="144"/>
      <c r="G11" s="144"/>
      <c r="H11" s="145"/>
      <c r="I11" s="149" t="s">
        <v>23</v>
      </c>
      <c r="J11" s="150"/>
      <c r="K11" s="150"/>
      <c r="L11" s="150"/>
      <c r="M11" s="150"/>
      <c r="N11" s="151"/>
      <c r="O11" s="149" t="s">
        <v>52</v>
      </c>
      <c r="P11" s="150"/>
      <c r="Q11" s="150"/>
      <c r="R11" s="150"/>
      <c r="S11" s="150"/>
      <c r="T11" s="150"/>
      <c r="U11" s="155" t="s">
        <v>103</v>
      </c>
      <c r="V11" s="156"/>
      <c r="W11" s="156"/>
      <c r="X11" s="156"/>
      <c r="Y11" s="156"/>
      <c r="Z11" s="156"/>
      <c r="AA11" s="156"/>
      <c r="AB11" s="156"/>
      <c r="AC11" s="157"/>
      <c r="AD11" s="150" t="s">
        <v>104</v>
      </c>
      <c r="AE11" s="150"/>
      <c r="AF11" s="150"/>
      <c r="AG11" s="150"/>
      <c r="AH11" s="150"/>
      <c r="AI11" s="150"/>
      <c r="AJ11" s="150"/>
      <c r="AK11" s="150"/>
      <c r="AL11" s="151"/>
      <c r="AM11" s="143" t="s">
        <v>16</v>
      </c>
      <c r="AN11" s="144"/>
      <c r="AO11" s="144"/>
      <c r="AP11" s="144"/>
      <c r="AQ11" s="145"/>
    </row>
    <row r="12" spans="1:43" ht="14.1" customHeight="1" x14ac:dyDescent="0.15">
      <c r="A12" s="31"/>
      <c r="B12" s="146"/>
      <c r="C12" s="147"/>
      <c r="D12" s="147"/>
      <c r="E12" s="147"/>
      <c r="F12" s="147"/>
      <c r="G12" s="147"/>
      <c r="H12" s="148"/>
      <c r="I12" s="152"/>
      <c r="J12" s="153"/>
      <c r="K12" s="153"/>
      <c r="L12" s="153"/>
      <c r="M12" s="153"/>
      <c r="N12" s="154"/>
      <c r="O12" s="152"/>
      <c r="P12" s="153"/>
      <c r="Q12" s="153"/>
      <c r="R12" s="153"/>
      <c r="S12" s="153"/>
      <c r="T12" s="153"/>
      <c r="U12" s="158"/>
      <c r="V12" s="159"/>
      <c r="W12" s="159"/>
      <c r="X12" s="159"/>
      <c r="Y12" s="159"/>
      <c r="Z12" s="159"/>
      <c r="AA12" s="159"/>
      <c r="AB12" s="159"/>
      <c r="AC12" s="160"/>
      <c r="AD12" s="153"/>
      <c r="AE12" s="153"/>
      <c r="AF12" s="153"/>
      <c r="AG12" s="153"/>
      <c r="AH12" s="153"/>
      <c r="AI12" s="153"/>
      <c r="AJ12" s="153"/>
      <c r="AK12" s="153"/>
      <c r="AL12" s="154"/>
      <c r="AM12" s="146"/>
      <c r="AN12" s="147"/>
      <c r="AO12" s="147"/>
      <c r="AP12" s="147"/>
      <c r="AQ12" s="148"/>
    </row>
    <row r="13" spans="1:43" ht="14.1" customHeight="1" x14ac:dyDescent="0.15">
      <c r="A13" s="31"/>
      <c r="B13" s="162" t="s">
        <v>19</v>
      </c>
      <c r="C13" s="163"/>
      <c r="D13" s="163"/>
      <c r="E13" s="163"/>
      <c r="F13" s="163"/>
      <c r="G13" s="163"/>
      <c r="H13" s="164"/>
      <c r="I13" s="168"/>
      <c r="J13" s="169"/>
      <c r="K13" s="169"/>
      <c r="L13" s="169"/>
      <c r="M13" s="169"/>
      <c r="N13" s="170"/>
      <c r="O13" s="174">
        <f>O15</f>
        <v>0</v>
      </c>
      <c r="P13" s="175"/>
      <c r="Q13" s="175"/>
      <c r="R13" s="175"/>
      <c r="S13" s="175"/>
      <c r="T13" s="175"/>
      <c r="U13" s="176">
        <f>U15</f>
        <v>0</v>
      </c>
      <c r="V13" s="177"/>
      <c r="W13" s="177"/>
      <c r="X13" s="177"/>
      <c r="Y13" s="177"/>
      <c r="Z13" s="177"/>
      <c r="AA13" s="177"/>
      <c r="AB13" s="177"/>
      <c r="AC13" s="178"/>
      <c r="AD13" s="179">
        <f>AD15</f>
        <v>0</v>
      </c>
      <c r="AE13" s="179"/>
      <c r="AF13" s="179"/>
      <c r="AG13" s="179"/>
      <c r="AH13" s="179"/>
      <c r="AI13" s="179"/>
      <c r="AJ13" s="179"/>
      <c r="AK13" s="179"/>
      <c r="AL13" s="180"/>
      <c r="AM13" s="181"/>
      <c r="AN13" s="182"/>
      <c r="AO13" s="182"/>
      <c r="AP13" s="182"/>
      <c r="AQ13" s="183"/>
    </row>
    <row r="14" spans="1:43" ht="14.1" customHeight="1" x14ac:dyDescent="0.15">
      <c r="A14" s="31"/>
      <c r="B14" s="165"/>
      <c r="C14" s="166"/>
      <c r="D14" s="166"/>
      <c r="E14" s="166"/>
      <c r="F14" s="166"/>
      <c r="G14" s="166"/>
      <c r="H14" s="167"/>
      <c r="I14" s="171"/>
      <c r="J14" s="172"/>
      <c r="K14" s="172"/>
      <c r="L14" s="172"/>
      <c r="M14" s="172"/>
      <c r="N14" s="173"/>
      <c r="O14" s="184">
        <f>O16</f>
        <v>0</v>
      </c>
      <c r="P14" s="185"/>
      <c r="Q14" s="185"/>
      <c r="R14" s="185"/>
      <c r="S14" s="185"/>
      <c r="T14" s="42" t="s">
        <v>31</v>
      </c>
      <c r="U14" s="186">
        <f>U16</f>
        <v>0</v>
      </c>
      <c r="V14" s="187"/>
      <c r="W14" s="187"/>
      <c r="X14" s="187"/>
      <c r="Y14" s="187"/>
      <c r="Z14" s="187"/>
      <c r="AA14" s="187"/>
      <c r="AB14" s="187"/>
      <c r="AC14" s="98" t="s">
        <v>32</v>
      </c>
      <c r="AD14" s="188">
        <f>AD16</f>
        <v>0</v>
      </c>
      <c r="AE14" s="188"/>
      <c r="AF14" s="188"/>
      <c r="AG14" s="188"/>
      <c r="AH14" s="188"/>
      <c r="AI14" s="188"/>
      <c r="AJ14" s="188"/>
      <c r="AK14" s="188"/>
      <c r="AL14" s="43" t="s">
        <v>32</v>
      </c>
      <c r="AM14" s="44"/>
      <c r="AN14" s="45"/>
      <c r="AO14" s="45"/>
      <c r="AP14" s="45"/>
      <c r="AQ14" s="46"/>
    </row>
    <row r="15" spans="1:43" ht="14.1" customHeight="1" x14ac:dyDescent="0.15">
      <c r="B15" s="47"/>
      <c r="C15" s="162" t="s">
        <v>15</v>
      </c>
      <c r="D15" s="163"/>
      <c r="E15" s="163"/>
      <c r="F15" s="163"/>
      <c r="G15" s="163"/>
      <c r="H15" s="164"/>
      <c r="I15" s="219"/>
      <c r="J15" s="220"/>
      <c r="K15" s="220"/>
      <c r="L15" s="220"/>
      <c r="M15" s="48"/>
      <c r="N15" s="49"/>
      <c r="O15" s="174"/>
      <c r="P15" s="175"/>
      <c r="Q15" s="175"/>
      <c r="R15" s="175"/>
      <c r="S15" s="175"/>
      <c r="T15" s="175"/>
      <c r="U15" s="223">
        <f>ROUNDDOWN((I15/10*O15),0)</f>
        <v>0</v>
      </c>
      <c r="V15" s="224"/>
      <c r="W15" s="224"/>
      <c r="X15" s="224"/>
      <c r="Y15" s="224"/>
      <c r="Z15" s="224"/>
      <c r="AA15" s="224"/>
      <c r="AB15" s="224"/>
      <c r="AC15" s="225"/>
      <c r="AD15" s="179">
        <f>ROUNDDOWN((I15/10*O15/2),0)</f>
        <v>0</v>
      </c>
      <c r="AE15" s="179"/>
      <c r="AF15" s="179"/>
      <c r="AG15" s="179"/>
      <c r="AH15" s="179"/>
      <c r="AI15" s="179"/>
      <c r="AJ15" s="179"/>
      <c r="AK15" s="179"/>
      <c r="AL15" s="180"/>
      <c r="AM15" s="181"/>
      <c r="AN15" s="182"/>
      <c r="AO15" s="182"/>
      <c r="AP15" s="182"/>
      <c r="AQ15" s="183"/>
    </row>
    <row r="16" spans="1:43" ht="14.1" customHeight="1" x14ac:dyDescent="0.15">
      <c r="B16" s="47"/>
      <c r="C16" s="216"/>
      <c r="D16" s="217"/>
      <c r="E16" s="217"/>
      <c r="F16" s="217"/>
      <c r="G16" s="217"/>
      <c r="H16" s="218"/>
      <c r="I16" s="221"/>
      <c r="J16" s="222"/>
      <c r="K16" s="222"/>
      <c r="L16" s="222"/>
      <c r="M16" s="226" t="s">
        <v>62</v>
      </c>
      <c r="N16" s="227"/>
      <c r="O16" s="184"/>
      <c r="P16" s="185"/>
      <c r="Q16" s="185"/>
      <c r="R16" s="185"/>
      <c r="S16" s="185"/>
      <c r="T16" s="42" t="s">
        <v>86</v>
      </c>
      <c r="U16" s="228">
        <f>ROUNDDOWN((I15/10*O16),0)</f>
        <v>0</v>
      </c>
      <c r="V16" s="188"/>
      <c r="W16" s="188"/>
      <c r="X16" s="188"/>
      <c r="Y16" s="188"/>
      <c r="Z16" s="188"/>
      <c r="AA16" s="188"/>
      <c r="AB16" s="188"/>
      <c r="AC16" s="99" t="s">
        <v>32</v>
      </c>
      <c r="AD16" s="188">
        <f>ROUNDDOWN((I15/10*O16/2),0)</f>
        <v>0</v>
      </c>
      <c r="AE16" s="188"/>
      <c r="AF16" s="188"/>
      <c r="AG16" s="188"/>
      <c r="AH16" s="188"/>
      <c r="AI16" s="188"/>
      <c r="AJ16" s="188"/>
      <c r="AK16" s="188"/>
      <c r="AL16" s="46" t="s">
        <v>32</v>
      </c>
      <c r="AM16" s="189"/>
      <c r="AN16" s="190"/>
      <c r="AO16" s="190"/>
      <c r="AP16" s="190"/>
      <c r="AQ16" s="191"/>
    </row>
    <row r="17" spans="1:43" ht="14.1" customHeight="1" x14ac:dyDescent="0.15">
      <c r="A17" s="31"/>
      <c r="B17" s="192" t="s">
        <v>18</v>
      </c>
      <c r="C17" s="193"/>
      <c r="D17" s="193"/>
      <c r="E17" s="193"/>
      <c r="F17" s="193"/>
      <c r="G17" s="193"/>
      <c r="H17" s="194"/>
      <c r="I17" s="196"/>
      <c r="J17" s="197"/>
      <c r="K17" s="197"/>
      <c r="L17" s="197"/>
      <c r="M17" s="197"/>
      <c r="N17" s="198"/>
      <c r="O17" s="202">
        <f>O19</f>
        <v>0</v>
      </c>
      <c r="P17" s="203"/>
      <c r="Q17" s="203"/>
      <c r="R17" s="203"/>
      <c r="S17" s="203"/>
      <c r="T17" s="203"/>
      <c r="U17" s="204">
        <f>U19</f>
        <v>0</v>
      </c>
      <c r="V17" s="205"/>
      <c r="W17" s="205"/>
      <c r="X17" s="205"/>
      <c r="Y17" s="205"/>
      <c r="Z17" s="205"/>
      <c r="AA17" s="205"/>
      <c r="AB17" s="205"/>
      <c r="AC17" s="206"/>
      <c r="AD17" s="207">
        <f>AD19</f>
        <v>0</v>
      </c>
      <c r="AE17" s="207"/>
      <c r="AF17" s="207"/>
      <c r="AG17" s="207"/>
      <c r="AH17" s="207"/>
      <c r="AI17" s="207"/>
      <c r="AJ17" s="207"/>
      <c r="AK17" s="207"/>
      <c r="AL17" s="208"/>
      <c r="AM17" s="209"/>
      <c r="AN17" s="210"/>
      <c r="AO17" s="210"/>
      <c r="AP17" s="210"/>
      <c r="AQ17" s="211"/>
    </row>
    <row r="18" spans="1:43" ht="14.1" customHeight="1" x14ac:dyDescent="0.15">
      <c r="A18" s="31"/>
      <c r="B18" s="195"/>
      <c r="C18" s="193"/>
      <c r="D18" s="193"/>
      <c r="E18" s="193"/>
      <c r="F18" s="193"/>
      <c r="G18" s="193"/>
      <c r="H18" s="194"/>
      <c r="I18" s="199"/>
      <c r="J18" s="200"/>
      <c r="K18" s="200"/>
      <c r="L18" s="200"/>
      <c r="M18" s="200"/>
      <c r="N18" s="201"/>
      <c r="O18" s="212">
        <f>O20</f>
        <v>0</v>
      </c>
      <c r="P18" s="213"/>
      <c r="Q18" s="213"/>
      <c r="R18" s="213"/>
      <c r="S18" s="213"/>
      <c r="T18" s="50" t="s">
        <v>87</v>
      </c>
      <c r="U18" s="214">
        <f>U20</f>
        <v>0</v>
      </c>
      <c r="V18" s="215"/>
      <c r="W18" s="215"/>
      <c r="X18" s="215"/>
      <c r="Y18" s="215"/>
      <c r="Z18" s="215"/>
      <c r="AA18" s="215"/>
      <c r="AB18" s="215"/>
      <c r="AC18" s="100" t="s">
        <v>32</v>
      </c>
      <c r="AD18" s="215">
        <f>AD20</f>
        <v>0</v>
      </c>
      <c r="AE18" s="215"/>
      <c r="AF18" s="215"/>
      <c r="AG18" s="215"/>
      <c r="AH18" s="215"/>
      <c r="AI18" s="215"/>
      <c r="AJ18" s="215"/>
      <c r="AK18" s="215"/>
      <c r="AL18" s="51" t="s">
        <v>32</v>
      </c>
      <c r="AM18" s="189"/>
      <c r="AN18" s="190"/>
      <c r="AO18" s="190"/>
      <c r="AP18" s="190"/>
      <c r="AQ18" s="191"/>
    </row>
    <row r="19" spans="1:43" ht="14.1" customHeight="1" x14ac:dyDescent="0.15">
      <c r="B19" s="52"/>
      <c r="C19" s="162" t="s">
        <v>15</v>
      </c>
      <c r="D19" s="163"/>
      <c r="E19" s="163"/>
      <c r="F19" s="163"/>
      <c r="G19" s="163"/>
      <c r="H19" s="164"/>
      <c r="I19" s="229"/>
      <c r="J19" s="230"/>
      <c r="K19" s="230"/>
      <c r="L19" s="230"/>
      <c r="M19" s="53"/>
      <c r="N19" s="54"/>
      <c r="O19" s="233"/>
      <c r="P19" s="234"/>
      <c r="Q19" s="234"/>
      <c r="R19" s="234"/>
      <c r="S19" s="234"/>
      <c r="T19" s="234"/>
      <c r="U19" s="204">
        <f>ROUNDDOWN((I19/10*O19),0)</f>
        <v>0</v>
      </c>
      <c r="V19" s="205"/>
      <c r="W19" s="205"/>
      <c r="X19" s="205"/>
      <c r="Y19" s="205"/>
      <c r="Z19" s="205"/>
      <c r="AA19" s="205"/>
      <c r="AB19" s="205"/>
      <c r="AC19" s="206"/>
      <c r="AD19" s="205">
        <f>ROUNDDOWN((I19/10*O19/2),0)</f>
        <v>0</v>
      </c>
      <c r="AE19" s="205"/>
      <c r="AF19" s="205"/>
      <c r="AG19" s="205"/>
      <c r="AH19" s="205"/>
      <c r="AI19" s="205"/>
      <c r="AJ19" s="205"/>
      <c r="AK19" s="205"/>
      <c r="AL19" s="235"/>
      <c r="AM19" s="181"/>
      <c r="AN19" s="182"/>
      <c r="AO19" s="182"/>
      <c r="AP19" s="182"/>
      <c r="AQ19" s="183"/>
    </row>
    <row r="20" spans="1:43" ht="14.1" customHeight="1" x14ac:dyDescent="0.15">
      <c r="B20" s="52"/>
      <c r="C20" s="216"/>
      <c r="D20" s="217"/>
      <c r="E20" s="217"/>
      <c r="F20" s="217"/>
      <c r="G20" s="217"/>
      <c r="H20" s="218"/>
      <c r="I20" s="231"/>
      <c r="J20" s="232"/>
      <c r="K20" s="232"/>
      <c r="L20" s="232"/>
      <c r="M20" s="236" t="s">
        <v>62</v>
      </c>
      <c r="N20" s="237"/>
      <c r="O20" s="212"/>
      <c r="P20" s="213"/>
      <c r="Q20" s="213"/>
      <c r="R20" s="213"/>
      <c r="S20" s="213"/>
      <c r="T20" s="50" t="s">
        <v>86</v>
      </c>
      <c r="U20" s="228">
        <f>ROUNDDOWN((I19/10*O20),0)</f>
        <v>0</v>
      </c>
      <c r="V20" s="188"/>
      <c r="W20" s="188"/>
      <c r="X20" s="188"/>
      <c r="Y20" s="188"/>
      <c r="Z20" s="188"/>
      <c r="AA20" s="188"/>
      <c r="AB20" s="188"/>
      <c r="AC20" s="101" t="s">
        <v>32</v>
      </c>
      <c r="AD20" s="215">
        <f>ROUNDDOWN((I19/10*O20/2),0)</f>
        <v>0</v>
      </c>
      <c r="AE20" s="215"/>
      <c r="AF20" s="215"/>
      <c r="AG20" s="215"/>
      <c r="AH20" s="215"/>
      <c r="AI20" s="215"/>
      <c r="AJ20" s="215"/>
      <c r="AK20" s="215"/>
      <c r="AL20" s="55" t="s">
        <v>32</v>
      </c>
      <c r="AM20" s="189"/>
      <c r="AN20" s="190"/>
      <c r="AO20" s="190"/>
      <c r="AP20" s="190"/>
      <c r="AQ20" s="191"/>
    </row>
    <row r="21" spans="1:43" ht="14.1" customHeight="1" x14ac:dyDescent="0.15">
      <c r="A21" s="31"/>
      <c r="B21" s="192" t="s">
        <v>17</v>
      </c>
      <c r="C21" s="193"/>
      <c r="D21" s="193"/>
      <c r="E21" s="193"/>
      <c r="F21" s="193"/>
      <c r="G21" s="193"/>
      <c r="H21" s="194"/>
      <c r="I21" s="196"/>
      <c r="J21" s="197"/>
      <c r="K21" s="197"/>
      <c r="L21" s="197"/>
      <c r="M21" s="197"/>
      <c r="N21" s="198"/>
      <c r="O21" s="202">
        <f>O23</f>
        <v>0</v>
      </c>
      <c r="P21" s="203"/>
      <c r="Q21" s="203"/>
      <c r="R21" s="203"/>
      <c r="S21" s="203"/>
      <c r="T21" s="203"/>
      <c r="U21" s="204">
        <f>U23</f>
        <v>0</v>
      </c>
      <c r="V21" s="205"/>
      <c r="W21" s="205"/>
      <c r="X21" s="205"/>
      <c r="Y21" s="205"/>
      <c r="Z21" s="205"/>
      <c r="AA21" s="205"/>
      <c r="AB21" s="205"/>
      <c r="AC21" s="206"/>
      <c r="AD21" s="207">
        <f>AD23</f>
        <v>0</v>
      </c>
      <c r="AE21" s="207"/>
      <c r="AF21" s="207"/>
      <c r="AG21" s="207"/>
      <c r="AH21" s="207"/>
      <c r="AI21" s="207"/>
      <c r="AJ21" s="207"/>
      <c r="AK21" s="207"/>
      <c r="AL21" s="208"/>
      <c r="AM21" s="209"/>
      <c r="AN21" s="210"/>
      <c r="AO21" s="210"/>
      <c r="AP21" s="210"/>
      <c r="AQ21" s="211"/>
    </row>
    <row r="22" spans="1:43" ht="14.1" customHeight="1" x14ac:dyDescent="0.15">
      <c r="A22" s="31"/>
      <c r="B22" s="195"/>
      <c r="C22" s="193"/>
      <c r="D22" s="193"/>
      <c r="E22" s="193"/>
      <c r="F22" s="193"/>
      <c r="G22" s="193"/>
      <c r="H22" s="194"/>
      <c r="I22" s="199"/>
      <c r="J22" s="200"/>
      <c r="K22" s="200"/>
      <c r="L22" s="200"/>
      <c r="M22" s="200"/>
      <c r="N22" s="201"/>
      <c r="O22" s="212">
        <f>O24</f>
        <v>0</v>
      </c>
      <c r="P22" s="213"/>
      <c r="Q22" s="213"/>
      <c r="R22" s="213"/>
      <c r="S22" s="213"/>
      <c r="T22" s="50" t="s">
        <v>88</v>
      </c>
      <c r="U22" s="214">
        <f>U24</f>
        <v>0</v>
      </c>
      <c r="V22" s="215"/>
      <c r="W22" s="215"/>
      <c r="X22" s="215"/>
      <c r="Y22" s="215"/>
      <c r="Z22" s="215"/>
      <c r="AA22" s="215"/>
      <c r="AB22" s="215"/>
      <c r="AC22" s="100" t="s">
        <v>32</v>
      </c>
      <c r="AD22" s="215">
        <f>AD24</f>
        <v>0</v>
      </c>
      <c r="AE22" s="215"/>
      <c r="AF22" s="215"/>
      <c r="AG22" s="215"/>
      <c r="AH22" s="215"/>
      <c r="AI22" s="215"/>
      <c r="AJ22" s="215"/>
      <c r="AK22" s="215"/>
      <c r="AL22" s="51" t="s">
        <v>32</v>
      </c>
      <c r="AM22" s="189"/>
      <c r="AN22" s="190"/>
      <c r="AO22" s="190"/>
      <c r="AP22" s="190"/>
      <c r="AQ22" s="191"/>
    </row>
    <row r="23" spans="1:43" ht="14.1" customHeight="1" x14ac:dyDescent="0.15">
      <c r="B23" s="56"/>
      <c r="C23" s="162" t="s">
        <v>15</v>
      </c>
      <c r="D23" s="163"/>
      <c r="E23" s="163"/>
      <c r="F23" s="163"/>
      <c r="G23" s="163"/>
      <c r="H23" s="164"/>
      <c r="I23" s="229"/>
      <c r="J23" s="230"/>
      <c r="K23" s="230"/>
      <c r="L23" s="230"/>
      <c r="M23" s="53"/>
      <c r="N23" s="54"/>
      <c r="O23" s="233"/>
      <c r="P23" s="234"/>
      <c r="Q23" s="234"/>
      <c r="R23" s="234"/>
      <c r="S23" s="234"/>
      <c r="T23" s="234"/>
      <c r="U23" s="204">
        <f>ROUNDDOWN((I23/10*O23),0)</f>
        <v>0</v>
      </c>
      <c r="V23" s="205"/>
      <c r="W23" s="205"/>
      <c r="X23" s="205"/>
      <c r="Y23" s="205"/>
      <c r="Z23" s="205"/>
      <c r="AA23" s="205"/>
      <c r="AB23" s="205"/>
      <c r="AC23" s="206"/>
      <c r="AD23" s="207">
        <f>ROUNDDOWN((I23/10*O23/2),0)</f>
        <v>0</v>
      </c>
      <c r="AE23" s="207"/>
      <c r="AF23" s="207"/>
      <c r="AG23" s="207"/>
      <c r="AH23" s="207"/>
      <c r="AI23" s="207"/>
      <c r="AJ23" s="207"/>
      <c r="AK23" s="207"/>
      <c r="AL23" s="235"/>
      <c r="AM23" s="181"/>
      <c r="AN23" s="182"/>
      <c r="AO23" s="182"/>
      <c r="AP23" s="182"/>
      <c r="AQ23" s="183"/>
    </row>
    <row r="24" spans="1:43" ht="14.1" customHeight="1" x14ac:dyDescent="0.15">
      <c r="B24" s="57"/>
      <c r="C24" s="216"/>
      <c r="D24" s="217"/>
      <c r="E24" s="217"/>
      <c r="F24" s="217"/>
      <c r="G24" s="217"/>
      <c r="H24" s="218"/>
      <c r="I24" s="231"/>
      <c r="J24" s="232"/>
      <c r="K24" s="232"/>
      <c r="L24" s="232"/>
      <c r="M24" s="236" t="s">
        <v>62</v>
      </c>
      <c r="N24" s="237"/>
      <c r="O24" s="212"/>
      <c r="P24" s="213"/>
      <c r="Q24" s="213"/>
      <c r="R24" s="213"/>
      <c r="S24" s="213"/>
      <c r="T24" s="50" t="s">
        <v>86</v>
      </c>
      <c r="U24" s="228">
        <f>ROUNDDOWN((I23/10*O24),0)</f>
        <v>0</v>
      </c>
      <c r="V24" s="188"/>
      <c r="W24" s="188"/>
      <c r="X24" s="188"/>
      <c r="Y24" s="188"/>
      <c r="Z24" s="188"/>
      <c r="AA24" s="188"/>
      <c r="AB24" s="188"/>
      <c r="AC24" s="101" t="s">
        <v>32</v>
      </c>
      <c r="AD24" s="215">
        <f>ROUNDDOWN((I23/10*O24/2),0)</f>
        <v>0</v>
      </c>
      <c r="AE24" s="215"/>
      <c r="AF24" s="215"/>
      <c r="AG24" s="215"/>
      <c r="AH24" s="215"/>
      <c r="AI24" s="215"/>
      <c r="AJ24" s="215"/>
      <c r="AK24" s="215"/>
      <c r="AL24" s="55" t="s">
        <v>32</v>
      </c>
      <c r="AM24" s="189"/>
      <c r="AN24" s="190"/>
      <c r="AO24" s="190"/>
      <c r="AP24" s="190"/>
      <c r="AQ24" s="191"/>
    </row>
    <row r="25" spans="1:43" ht="14.1" customHeight="1" x14ac:dyDescent="0.15">
      <c r="A25" s="36"/>
      <c r="B25" s="238" t="s">
        <v>89</v>
      </c>
      <c r="C25" s="239"/>
      <c r="D25" s="239"/>
      <c r="E25" s="239"/>
      <c r="F25" s="239"/>
      <c r="G25" s="239"/>
      <c r="H25" s="240"/>
      <c r="I25" s="244"/>
      <c r="J25" s="245"/>
      <c r="K25" s="245"/>
      <c r="L25" s="245"/>
      <c r="M25" s="245"/>
      <c r="N25" s="246"/>
      <c r="O25" s="250">
        <f>O13+O17+O21</f>
        <v>0</v>
      </c>
      <c r="P25" s="251"/>
      <c r="Q25" s="251"/>
      <c r="R25" s="251"/>
      <c r="S25" s="251"/>
      <c r="T25" s="251"/>
      <c r="U25" s="252">
        <f>U13+U17+U21</f>
        <v>0</v>
      </c>
      <c r="V25" s="253"/>
      <c r="W25" s="253"/>
      <c r="X25" s="253"/>
      <c r="Y25" s="253"/>
      <c r="Z25" s="253"/>
      <c r="AA25" s="253"/>
      <c r="AB25" s="253"/>
      <c r="AC25" s="254"/>
      <c r="AD25" s="255">
        <f>AD13+AD17+AD21</f>
        <v>0</v>
      </c>
      <c r="AE25" s="255"/>
      <c r="AF25" s="255"/>
      <c r="AG25" s="255"/>
      <c r="AH25" s="255"/>
      <c r="AI25" s="255"/>
      <c r="AJ25" s="255"/>
      <c r="AK25" s="255"/>
      <c r="AL25" s="256"/>
      <c r="AM25" s="209"/>
      <c r="AN25" s="210"/>
      <c r="AO25" s="210"/>
      <c r="AP25" s="210"/>
      <c r="AQ25" s="211"/>
    </row>
    <row r="26" spans="1:43" ht="14.1" customHeight="1" x14ac:dyDescent="0.15">
      <c r="A26" s="36"/>
      <c r="B26" s="241"/>
      <c r="C26" s="242"/>
      <c r="D26" s="242"/>
      <c r="E26" s="242"/>
      <c r="F26" s="242"/>
      <c r="G26" s="242"/>
      <c r="H26" s="243"/>
      <c r="I26" s="247"/>
      <c r="J26" s="248"/>
      <c r="K26" s="248"/>
      <c r="L26" s="248"/>
      <c r="M26" s="248"/>
      <c r="N26" s="249"/>
      <c r="O26" s="184">
        <f>O14+O18+O22</f>
        <v>0</v>
      </c>
      <c r="P26" s="185"/>
      <c r="Q26" s="185"/>
      <c r="R26" s="185"/>
      <c r="S26" s="185"/>
      <c r="T26" s="42" t="s">
        <v>88</v>
      </c>
      <c r="U26" s="186">
        <f>U14+U18+U22</f>
        <v>0</v>
      </c>
      <c r="V26" s="187"/>
      <c r="W26" s="187"/>
      <c r="X26" s="187"/>
      <c r="Y26" s="187"/>
      <c r="Z26" s="187"/>
      <c r="AA26" s="187"/>
      <c r="AB26" s="187"/>
      <c r="AC26" s="97" t="s">
        <v>32</v>
      </c>
      <c r="AD26" s="188">
        <f>AD14+AD18+AD22</f>
        <v>0</v>
      </c>
      <c r="AE26" s="188"/>
      <c r="AF26" s="188"/>
      <c r="AG26" s="188"/>
      <c r="AH26" s="188"/>
      <c r="AI26" s="188"/>
      <c r="AJ26" s="188"/>
      <c r="AK26" s="188"/>
      <c r="AL26" s="46" t="s">
        <v>32</v>
      </c>
      <c r="AM26" s="189"/>
      <c r="AN26" s="190"/>
      <c r="AO26" s="190"/>
      <c r="AP26" s="190"/>
      <c r="AQ26" s="191"/>
    </row>
    <row r="27" spans="1:43" s="59" customFormat="1" ht="14.25" customHeight="1" x14ac:dyDescent="0.15">
      <c r="A27" s="58"/>
      <c r="B27" s="257" t="s">
        <v>54</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row>
    <row r="28" spans="1:43" s="59" customFormat="1" ht="14.25" customHeight="1" x14ac:dyDescent="0.15">
      <c r="A28" s="58"/>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row>
    <row r="29" spans="1:43" ht="17.25" customHeight="1" x14ac:dyDescent="0.15">
      <c r="A29" s="33"/>
      <c r="B29" s="38" t="s">
        <v>90</v>
      </c>
      <c r="C29" s="36"/>
      <c r="D29" s="36"/>
      <c r="E29" s="36"/>
      <c r="F29" s="36"/>
      <c r="G29" s="36"/>
      <c r="H29" s="36"/>
      <c r="I29" s="36"/>
      <c r="J29" s="36"/>
      <c r="K29" s="36"/>
      <c r="L29" s="36"/>
      <c r="M29" s="37"/>
      <c r="N29" s="37"/>
      <c r="O29" s="36"/>
      <c r="P29" s="36"/>
      <c r="Q29" s="36"/>
      <c r="R29" s="36"/>
      <c r="S29" s="36"/>
      <c r="T29" s="32"/>
      <c r="U29" s="36"/>
      <c r="V29" s="36"/>
      <c r="W29" s="36"/>
      <c r="X29" s="36"/>
      <c r="Y29" s="36"/>
      <c r="Z29" s="36"/>
      <c r="AA29" s="36"/>
      <c r="AB29" s="36"/>
      <c r="AC29" s="36"/>
      <c r="AD29" s="36"/>
      <c r="AE29" s="36"/>
      <c r="AF29" s="36"/>
      <c r="AG29" s="36"/>
      <c r="AH29" s="36"/>
      <c r="AI29" s="36"/>
    </row>
    <row r="30" spans="1:43" ht="14.1" customHeight="1" x14ac:dyDescent="0.15">
      <c r="A30" s="31"/>
      <c r="B30" s="143" t="s">
        <v>14</v>
      </c>
      <c r="C30" s="144"/>
      <c r="D30" s="144"/>
      <c r="E30" s="144"/>
      <c r="F30" s="144"/>
      <c r="G30" s="144"/>
      <c r="H30" s="145"/>
      <c r="I30" s="149" t="s">
        <v>23</v>
      </c>
      <c r="J30" s="150"/>
      <c r="K30" s="150"/>
      <c r="L30" s="150"/>
      <c r="M30" s="150"/>
      <c r="N30" s="151"/>
      <c r="O30" s="149" t="s">
        <v>52</v>
      </c>
      <c r="P30" s="150"/>
      <c r="Q30" s="150"/>
      <c r="R30" s="150"/>
      <c r="S30" s="150"/>
      <c r="T30" s="150"/>
      <c r="U30" s="149" t="s">
        <v>129</v>
      </c>
      <c r="V30" s="150"/>
      <c r="W30" s="150"/>
      <c r="X30" s="150"/>
      <c r="Y30" s="150"/>
      <c r="Z30" s="150"/>
      <c r="AA30" s="150"/>
      <c r="AB30" s="150"/>
      <c r="AC30" s="151"/>
      <c r="AD30" s="149" t="s">
        <v>104</v>
      </c>
      <c r="AE30" s="150"/>
      <c r="AF30" s="150"/>
      <c r="AG30" s="150"/>
      <c r="AH30" s="150"/>
      <c r="AI30" s="150"/>
      <c r="AJ30" s="150"/>
      <c r="AK30" s="150"/>
      <c r="AL30" s="151"/>
      <c r="AM30" s="144" t="s">
        <v>16</v>
      </c>
      <c r="AN30" s="144"/>
      <c r="AO30" s="144"/>
      <c r="AP30" s="144"/>
      <c r="AQ30" s="145"/>
    </row>
    <row r="31" spans="1:43" ht="14.1" customHeight="1" x14ac:dyDescent="0.15">
      <c r="A31" s="31"/>
      <c r="B31" s="146"/>
      <c r="C31" s="147"/>
      <c r="D31" s="147"/>
      <c r="E31" s="147"/>
      <c r="F31" s="147"/>
      <c r="G31" s="147"/>
      <c r="H31" s="148"/>
      <c r="I31" s="152"/>
      <c r="J31" s="153"/>
      <c r="K31" s="153"/>
      <c r="L31" s="153"/>
      <c r="M31" s="153"/>
      <c r="N31" s="154"/>
      <c r="O31" s="152"/>
      <c r="P31" s="153"/>
      <c r="Q31" s="153"/>
      <c r="R31" s="153"/>
      <c r="S31" s="153"/>
      <c r="T31" s="153"/>
      <c r="U31" s="152"/>
      <c r="V31" s="153"/>
      <c r="W31" s="153"/>
      <c r="X31" s="153"/>
      <c r="Y31" s="153"/>
      <c r="Z31" s="153"/>
      <c r="AA31" s="153"/>
      <c r="AB31" s="153"/>
      <c r="AC31" s="154"/>
      <c r="AD31" s="152"/>
      <c r="AE31" s="153"/>
      <c r="AF31" s="153"/>
      <c r="AG31" s="153"/>
      <c r="AH31" s="153"/>
      <c r="AI31" s="153"/>
      <c r="AJ31" s="153"/>
      <c r="AK31" s="153"/>
      <c r="AL31" s="154"/>
      <c r="AM31" s="147"/>
      <c r="AN31" s="147"/>
      <c r="AO31" s="147"/>
      <c r="AP31" s="147"/>
      <c r="AQ31" s="148"/>
    </row>
    <row r="32" spans="1:43" ht="14.1" customHeight="1" x14ac:dyDescent="0.15">
      <c r="A32" s="31"/>
      <c r="B32" s="162" t="s">
        <v>19</v>
      </c>
      <c r="C32" s="163"/>
      <c r="D32" s="163"/>
      <c r="E32" s="163"/>
      <c r="F32" s="163"/>
      <c r="G32" s="163"/>
      <c r="H32" s="164"/>
      <c r="I32" s="244"/>
      <c r="J32" s="245"/>
      <c r="K32" s="245"/>
      <c r="L32" s="245"/>
      <c r="M32" s="245"/>
      <c r="N32" s="246"/>
      <c r="O32" s="175">
        <f>O34+O36</f>
        <v>0</v>
      </c>
      <c r="P32" s="175"/>
      <c r="Q32" s="175"/>
      <c r="R32" s="175"/>
      <c r="S32" s="175"/>
      <c r="T32" s="175"/>
      <c r="U32" s="258">
        <f>U34</f>
        <v>0</v>
      </c>
      <c r="V32" s="179"/>
      <c r="W32" s="179"/>
      <c r="X32" s="179"/>
      <c r="Y32" s="179"/>
      <c r="Z32" s="179"/>
      <c r="AA32" s="179"/>
      <c r="AB32" s="179"/>
      <c r="AC32" s="180"/>
      <c r="AD32" s="258">
        <f>AD34</f>
        <v>0</v>
      </c>
      <c r="AE32" s="179"/>
      <c r="AF32" s="179"/>
      <c r="AG32" s="179"/>
      <c r="AH32" s="179"/>
      <c r="AI32" s="179"/>
      <c r="AJ32" s="179"/>
      <c r="AK32" s="179"/>
      <c r="AL32" s="180"/>
      <c r="AM32" s="182"/>
      <c r="AN32" s="182"/>
      <c r="AO32" s="182"/>
      <c r="AP32" s="182"/>
      <c r="AQ32" s="183"/>
    </row>
    <row r="33" spans="1:43" ht="14.1" customHeight="1" x14ac:dyDescent="0.15">
      <c r="A33" s="31"/>
      <c r="B33" s="165"/>
      <c r="C33" s="166"/>
      <c r="D33" s="166"/>
      <c r="E33" s="166"/>
      <c r="F33" s="166"/>
      <c r="G33" s="166"/>
      <c r="H33" s="167"/>
      <c r="I33" s="247"/>
      <c r="J33" s="248"/>
      <c r="K33" s="248"/>
      <c r="L33" s="248"/>
      <c r="M33" s="248"/>
      <c r="N33" s="249"/>
      <c r="O33" s="259">
        <f>O35+O37</f>
        <v>0</v>
      </c>
      <c r="P33" s="259"/>
      <c r="Q33" s="259"/>
      <c r="R33" s="259"/>
      <c r="S33" s="259"/>
      <c r="T33" s="104" t="s">
        <v>31</v>
      </c>
      <c r="U33" s="260">
        <f>U35</f>
        <v>0</v>
      </c>
      <c r="V33" s="188"/>
      <c r="W33" s="188"/>
      <c r="X33" s="188"/>
      <c r="Y33" s="188"/>
      <c r="Z33" s="188"/>
      <c r="AA33" s="188"/>
      <c r="AB33" s="188"/>
      <c r="AC33" s="106" t="s">
        <v>32</v>
      </c>
      <c r="AD33" s="261">
        <f>AD35</f>
        <v>0</v>
      </c>
      <c r="AE33" s="262"/>
      <c r="AF33" s="262"/>
      <c r="AG33" s="262"/>
      <c r="AH33" s="262"/>
      <c r="AI33" s="262"/>
      <c r="AJ33" s="262"/>
      <c r="AK33" s="262"/>
      <c r="AL33" s="106" t="s">
        <v>32</v>
      </c>
      <c r="AM33" s="39"/>
      <c r="AN33" s="39"/>
      <c r="AO33" s="39"/>
      <c r="AP33" s="39"/>
      <c r="AQ33" s="65"/>
    </row>
    <row r="34" spans="1:43" ht="14.1" customHeight="1" x14ac:dyDescent="0.15">
      <c r="A34" s="102"/>
      <c r="B34" s="56"/>
      <c r="C34" s="192" t="s">
        <v>91</v>
      </c>
      <c r="D34" s="275"/>
      <c r="E34" s="275"/>
      <c r="F34" s="275"/>
      <c r="G34" s="275"/>
      <c r="H34" s="276"/>
      <c r="I34" s="229"/>
      <c r="J34" s="230"/>
      <c r="K34" s="230"/>
      <c r="L34" s="230"/>
      <c r="M34" s="53"/>
      <c r="N34" s="54"/>
      <c r="O34" s="234"/>
      <c r="P34" s="234"/>
      <c r="Q34" s="234"/>
      <c r="R34" s="234"/>
      <c r="S34" s="234"/>
      <c r="T34" s="234"/>
      <c r="U34" s="280">
        <f>ROUNDDOWN((I34/10*O34),0)</f>
        <v>0</v>
      </c>
      <c r="V34" s="205"/>
      <c r="W34" s="205"/>
      <c r="X34" s="205"/>
      <c r="Y34" s="205"/>
      <c r="Z34" s="205"/>
      <c r="AA34" s="205"/>
      <c r="AB34" s="205"/>
      <c r="AC34" s="235"/>
      <c r="AD34" s="280">
        <f>ROUNDDOWN((I34/10*O34/2),0)</f>
        <v>0</v>
      </c>
      <c r="AE34" s="205"/>
      <c r="AF34" s="205"/>
      <c r="AG34" s="205"/>
      <c r="AH34" s="205"/>
      <c r="AI34" s="205"/>
      <c r="AJ34" s="205"/>
      <c r="AK34" s="205"/>
      <c r="AL34" s="235"/>
      <c r="AM34" s="182"/>
      <c r="AN34" s="182"/>
      <c r="AO34" s="182"/>
      <c r="AP34" s="182"/>
      <c r="AQ34" s="183"/>
    </row>
    <row r="35" spans="1:43" ht="14.1" customHeight="1" x14ac:dyDescent="0.15">
      <c r="A35" s="102"/>
      <c r="B35" s="56"/>
      <c r="C35" s="277"/>
      <c r="D35" s="278"/>
      <c r="E35" s="278"/>
      <c r="F35" s="278"/>
      <c r="G35" s="278"/>
      <c r="H35" s="279"/>
      <c r="I35" s="231"/>
      <c r="J35" s="232"/>
      <c r="K35" s="232"/>
      <c r="L35" s="232"/>
      <c r="M35" s="236" t="s">
        <v>62</v>
      </c>
      <c r="N35" s="237"/>
      <c r="O35" s="213"/>
      <c r="P35" s="213"/>
      <c r="Q35" s="213"/>
      <c r="R35" s="213"/>
      <c r="S35" s="213"/>
      <c r="T35" s="50" t="s">
        <v>86</v>
      </c>
      <c r="U35" s="281">
        <f>ROUNDDOWN((I34/10*O35),0)</f>
        <v>0</v>
      </c>
      <c r="V35" s="215"/>
      <c r="W35" s="215"/>
      <c r="X35" s="215"/>
      <c r="Y35" s="215"/>
      <c r="Z35" s="215"/>
      <c r="AA35" s="215"/>
      <c r="AB35" s="215"/>
      <c r="AC35" s="55" t="s">
        <v>32</v>
      </c>
      <c r="AD35" s="281">
        <f>ROUNDDOWN((I34/10*O35/2),0)</f>
        <v>0</v>
      </c>
      <c r="AE35" s="215"/>
      <c r="AF35" s="215"/>
      <c r="AG35" s="215"/>
      <c r="AH35" s="215"/>
      <c r="AI35" s="215"/>
      <c r="AJ35" s="215"/>
      <c r="AK35" s="215"/>
      <c r="AL35" s="55" t="s">
        <v>32</v>
      </c>
      <c r="AM35" s="190"/>
      <c r="AN35" s="190"/>
      <c r="AO35" s="190"/>
      <c r="AP35" s="190"/>
      <c r="AQ35" s="191"/>
    </row>
    <row r="36" spans="1:43" ht="14.1" customHeight="1" x14ac:dyDescent="0.15">
      <c r="A36" s="102"/>
      <c r="B36" s="56"/>
      <c r="C36" s="263" t="s">
        <v>92</v>
      </c>
      <c r="D36" s="264"/>
      <c r="E36" s="264"/>
      <c r="F36" s="264"/>
      <c r="G36" s="264"/>
      <c r="H36" s="265"/>
      <c r="I36" s="244"/>
      <c r="J36" s="245"/>
      <c r="K36" s="245"/>
      <c r="L36" s="245"/>
      <c r="M36" s="245"/>
      <c r="N36" s="246"/>
      <c r="O36" s="203"/>
      <c r="P36" s="203"/>
      <c r="Q36" s="203"/>
      <c r="R36" s="203"/>
      <c r="S36" s="203"/>
      <c r="T36" s="203"/>
      <c r="U36" s="269"/>
      <c r="V36" s="270"/>
      <c r="W36" s="270"/>
      <c r="X36" s="270"/>
      <c r="Y36" s="270"/>
      <c r="Z36" s="270"/>
      <c r="AA36" s="270"/>
      <c r="AB36" s="270"/>
      <c r="AC36" s="271"/>
      <c r="AD36" s="269"/>
      <c r="AE36" s="270"/>
      <c r="AF36" s="270"/>
      <c r="AG36" s="270"/>
      <c r="AH36" s="270"/>
      <c r="AI36" s="270"/>
      <c r="AJ36" s="270"/>
      <c r="AK36" s="270"/>
      <c r="AL36" s="271"/>
      <c r="AM36" s="210"/>
      <c r="AN36" s="210"/>
      <c r="AO36" s="210"/>
      <c r="AP36" s="210"/>
      <c r="AQ36" s="211"/>
    </row>
    <row r="37" spans="1:43" ht="14.1" customHeight="1" x14ac:dyDescent="0.15">
      <c r="A37" s="102"/>
      <c r="B37" s="103"/>
      <c r="C37" s="266"/>
      <c r="D37" s="267"/>
      <c r="E37" s="267"/>
      <c r="F37" s="267"/>
      <c r="G37" s="267"/>
      <c r="H37" s="268"/>
      <c r="I37" s="247"/>
      <c r="J37" s="248"/>
      <c r="K37" s="248"/>
      <c r="L37" s="248"/>
      <c r="M37" s="248"/>
      <c r="N37" s="249"/>
      <c r="O37" s="213"/>
      <c r="P37" s="213"/>
      <c r="Q37" s="213"/>
      <c r="R37" s="213"/>
      <c r="S37" s="213"/>
      <c r="T37" s="50" t="s">
        <v>88</v>
      </c>
      <c r="U37" s="272"/>
      <c r="V37" s="273"/>
      <c r="W37" s="273"/>
      <c r="X37" s="273"/>
      <c r="Y37" s="273"/>
      <c r="Z37" s="273"/>
      <c r="AA37" s="273"/>
      <c r="AB37" s="273"/>
      <c r="AC37" s="274"/>
      <c r="AD37" s="272"/>
      <c r="AE37" s="273"/>
      <c r="AF37" s="273"/>
      <c r="AG37" s="273"/>
      <c r="AH37" s="273"/>
      <c r="AI37" s="273"/>
      <c r="AJ37" s="273"/>
      <c r="AK37" s="273"/>
      <c r="AL37" s="274"/>
      <c r="AM37" s="190"/>
      <c r="AN37" s="190"/>
      <c r="AO37" s="190"/>
      <c r="AP37" s="190"/>
      <c r="AQ37" s="191"/>
    </row>
    <row r="38" spans="1:43" ht="14.1" customHeight="1" x14ac:dyDescent="0.15">
      <c r="A38" s="31"/>
      <c r="B38" s="195" t="s">
        <v>18</v>
      </c>
      <c r="C38" s="193"/>
      <c r="D38" s="193"/>
      <c r="E38" s="193"/>
      <c r="F38" s="193"/>
      <c r="G38" s="193"/>
      <c r="H38" s="194"/>
      <c r="I38" s="244"/>
      <c r="J38" s="245"/>
      <c r="K38" s="245"/>
      <c r="L38" s="245"/>
      <c r="M38" s="245"/>
      <c r="N38" s="246"/>
      <c r="O38" s="203">
        <f>O40+O42</f>
        <v>0</v>
      </c>
      <c r="P38" s="203"/>
      <c r="Q38" s="203"/>
      <c r="R38" s="203"/>
      <c r="S38" s="203"/>
      <c r="T38" s="203"/>
      <c r="U38" s="280">
        <f>U40</f>
        <v>0</v>
      </c>
      <c r="V38" s="205"/>
      <c r="W38" s="205"/>
      <c r="X38" s="205"/>
      <c r="Y38" s="205"/>
      <c r="Z38" s="205"/>
      <c r="AA38" s="205"/>
      <c r="AB38" s="205"/>
      <c r="AC38" s="235"/>
      <c r="AD38" s="282">
        <f>AD40</f>
        <v>0</v>
      </c>
      <c r="AE38" s="207"/>
      <c r="AF38" s="207"/>
      <c r="AG38" s="207"/>
      <c r="AH38" s="207"/>
      <c r="AI38" s="207"/>
      <c r="AJ38" s="207"/>
      <c r="AK38" s="207"/>
      <c r="AL38" s="208"/>
      <c r="AM38" s="181"/>
      <c r="AN38" s="182"/>
      <c r="AO38" s="182"/>
      <c r="AP38" s="182"/>
      <c r="AQ38" s="183"/>
    </row>
    <row r="39" spans="1:43" ht="14.1" customHeight="1" x14ac:dyDescent="0.15">
      <c r="A39" s="31"/>
      <c r="B39" s="195"/>
      <c r="C39" s="193"/>
      <c r="D39" s="193"/>
      <c r="E39" s="193"/>
      <c r="F39" s="193"/>
      <c r="G39" s="193"/>
      <c r="H39" s="194"/>
      <c r="I39" s="247"/>
      <c r="J39" s="248"/>
      <c r="K39" s="248"/>
      <c r="L39" s="248"/>
      <c r="M39" s="248"/>
      <c r="N39" s="249"/>
      <c r="O39" s="283">
        <f>O41+O43</f>
        <v>0</v>
      </c>
      <c r="P39" s="283"/>
      <c r="Q39" s="283"/>
      <c r="R39" s="283"/>
      <c r="S39" s="283"/>
      <c r="T39" s="105" t="s">
        <v>88</v>
      </c>
      <c r="U39" s="281">
        <f>U41</f>
        <v>0</v>
      </c>
      <c r="V39" s="215"/>
      <c r="W39" s="215"/>
      <c r="X39" s="215"/>
      <c r="Y39" s="215"/>
      <c r="Z39" s="215"/>
      <c r="AA39" s="215"/>
      <c r="AB39" s="215"/>
      <c r="AC39" s="107" t="s">
        <v>32</v>
      </c>
      <c r="AD39" s="284">
        <f>AD41</f>
        <v>0</v>
      </c>
      <c r="AE39" s="285"/>
      <c r="AF39" s="285"/>
      <c r="AG39" s="285"/>
      <c r="AH39" s="285"/>
      <c r="AI39" s="285"/>
      <c r="AJ39" s="285"/>
      <c r="AK39" s="285"/>
      <c r="AL39" s="107" t="s">
        <v>32</v>
      </c>
      <c r="AM39" s="209"/>
      <c r="AN39" s="210"/>
      <c r="AO39" s="210"/>
      <c r="AP39" s="210"/>
      <c r="AQ39" s="211"/>
    </row>
    <row r="40" spans="1:43" ht="14.1" customHeight="1" x14ac:dyDescent="0.15">
      <c r="A40" s="102"/>
      <c r="B40" s="56"/>
      <c r="C40" s="192" t="s">
        <v>91</v>
      </c>
      <c r="D40" s="275"/>
      <c r="E40" s="275"/>
      <c r="F40" s="275"/>
      <c r="G40" s="275"/>
      <c r="H40" s="276"/>
      <c r="I40" s="229"/>
      <c r="J40" s="230"/>
      <c r="K40" s="230"/>
      <c r="L40" s="230"/>
      <c r="M40" s="53"/>
      <c r="N40" s="54"/>
      <c r="O40" s="234"/>
      <c r="P40" s="234"/>
      <c r="Q40" s="234"/>
      <c r="R40" s="234"/>
      <c r="S40" s="234"/>
      <c r="T40" s="234"/>
      <c r="U40" s="280">
        <f>ROUNDDOWN((I40/10*O40),0)</f>
        <v>0</v>
      </c>
      <c r="V40" s="205"/>
      <c r="W40" s="205"/>
      <c r="X40" s="205"/>
      <c r="Y40" s="205"/>
      <c r="Z40" s="205"/>
      <c r="AA40" s="205"/>
      <c r="AB40" s="205"/>
      <c r="AC40" s="235"/>
      <c r="AD40" s="280">
        <f>ROUNDDOWN((I40/10*O40/2),0)</f>
        <v>0</v>
      </c>
      <c r="AE40" s="205"/>
      <c r="AF40" s="205"/>
      <c r="AG40" s="205"/>
      <c r="AH40" s="205"/>
      <c r="AI40" s="205"/>
      <c r="AJ40" s="205"/>
      <c r="AK40" s="205"/>
      <c r="AL40" s="235"/>
      <c r="AM40" s="181"/>
      <c r="AN40" s="182"/>
      <c r="AO40" s="182"/>
      <c r="AP40" s="182"/>
      <c r="AQ40" s="183"/>
    </row>
    <row r="41" spans="1:43" ht="14.1" customHeight="1" x14ac:dyDescent="0.15">
      <c r="A41" s="102"/>
      <c r="B41" s="56"/>
      <c r="C41" s="277"/>
      <c r="D41" s="278"/>
      <c r="E41" s="278"/>
      <c r="F41" s="278"/>
      <c r="G41" s="278"/>
      <c r="H41" s="279"/>
      <c r="I41" s="231"/>
      <c r="J41" s="232"/>
      <c r="K41" s="232"/>
      <c r="L41" s="232"/>
      <c r="M41" s="236" t="s">
        <v>62</v>
      </c>
      <c r="N41" s="237"/>
      <c r="O41" s="213"/>
      <c r="P41" s="213"/>
      <c r="Q41" s="213"/>
      <c r="R41" s="213"/>
      <c r="S41" s="213"/>
      <c r="T41" s="50" t="s">
        <v>86</v>
      </c>
      <c r="U41" s="281">
        <f>ROUNDDOWN((I40/10*O41),0)</f>
        <v>0</v>
      </c>
      <c r="V41" s="215"/>
      <c r="W41" s="215"/>
      <c r="X41" s="215"/>
      <c r="Y41" s="215"/>
      <c r="Z41" s="215"/>
      <c r="AA41" s="215"/>
      <c r="AB41" s="215"/>
      <c r="AC41" s="55" t="s">
        <v>32</v>
      </c>
      <c r="AD41" s="281">
        <f>ROUNDDOWN((I40/10*O41/2),0)</f>
        <v>0</v>
      </c>
      <c r="AE41" s="215"/>
      <c r="AF41" s="215"/>
      <c r="AG41" s="215"/>
      <c r="AH41" s="215"/>
      <c r="AI41" s="215"/>
      <c r="AJ41" s="215"/>
      <c r="AK41" s="215"/>
      <c r="AL41" s="55" t="s">
        <v>32</v>
      </c>
      <c r="AM41" s="189"/>
      <c r="AN41" s="190"/>
      <c r="AO41" s="190"/>
      <c r="AP41" s="190"/>
      <c r="AQ41" s="191"/>
    </row>
    <row r="42" spans="1:43" ht="14.1" customHeight="1" x14ac:dyDescent="0.15">
      <c r="A42" s="102"/>
      <c r="B42" s="56"/>
      <c r="C42" s="286" t="s">
        <v>92</v>
      </c>
      <c r="D42" s="287"/>
      <c r="E42" s="287"/>
      <c r="F42" s="287"/>
      <c r="G42" s="287"/>
      <c r="H42" s="288"/>
      <c r="I42" s="244"/>
      <c r="J42" s="245"/>
      <c r="K42" s="245"/>
      <c r="L42" s="245"/>
      <c r="M42" s="245"/>
      <c r="N42" s="246"/>
      <c r="O42" s="234"/>
      <c r="P42" s="234"/>
      <c r="Q42" s="234"/>
      <c r="R42" s="234"/>
      <c r="S42" s="234"/>
      <c r="T42" s="234"/>
      <c r="U42" s="269"/>
      <c r="V42" s="270"/>
      <c r="W42" s="270"/>
      <c r="X42" s="270"/>
      <c r="Y42" s="270"/>
      <c r="Z42" s="270"/>
      <c r="AA42" s="270"/>
      <c r="AB42" s="270"/>
      <c r="AC42" s="271"/>
      <c r="AD42" s="269"/>
      <c r="AE42" s="270"/>
      <c r="AF42" s="270"/>
      <c r="AG42" s="270"/>
      <c r="AH42" s="270"/>
      <c r="AI42" s="270"/>
      <c r="AJ42" s="270"/>
      <c r="AK42" s="270"/>
      <c r="AL42" s="271"/>
      <c r="AM42" s="181"/>
      <c r="AN42" s="182"/>
      <c r="AO42" s="182"/>
      <c r="AP42" s="182"/>
      <c r="AQ42" s="183"/>
    </row>
    <row r="43" spans="1:43" ht="14.1" customHeight="1" x14ac:dyDescent="0.15">
      <c r="A43" s="102"/>
      <c r="B43" s="57"/>
      <c r="C43" s="266"/>
      <c r="D43" s="267"/>
      <c r="E43" s="267"/>
      <c r="F43" s="267"/>
      <c r="G43" s="267"/>
      <c r="H43" s="268"/>
      <c r="I43" s="247"/>
      <c r="J43" s="248"/>
      <c r="K43" s="248"/>
      <c r="L43" s="248"/>
      <c r="M43" s="248"/>
      <c r="N43" s="249"/>
      <c r="O43" s="213"/>
      <c r="P43" s="213"/>
      <c r="Q43" s="213"/>
      <c r="R43" s="213"/>
      <c r="S43" s="213"/>
      <c r="T43" s="50" t="s">
        <v>86</v>
      </c>
      <c r="U43" s="272"/>
      <c r="V43" s="273"/>
      <c r="W43" s="273"/>
      <c r="X43" s="273"/>
      <c r="Y43" s="273"/>
      <c r="Z43" s="273"/>
      <c r="AA43" s="273"/>
      <c r="AB43" s="273"/>
      <c r="AC43" s="274"/>
      <c r="AD43" s="272"/>
      <c r="AE43" s="273"/>
      <c r="AF43" s="273"/>
      <c r="AG43" s="273"/>
      <c r="AH43" s="273"/>
      <c r="AI43" s="273"/>
      <c r="AJ43" s="273"/>
      <c r="AK43" s="273"/>
      <c r="AL43" s="274"/>
      <c r="AM43" s="189"/>
      <c r="AN43" s="190"/>
      <c r="AO43" s="190"/>
      <c r="AP43" s="190"/>
      <c r="AQ43" s="191"/>
    </row>
    <row r="44" spans="1:43" ht="14.1" customHeight="1" x14ac:dyDescent="0.15">
      <c r="A44" s="31"/>
      <c r="B44" s="195" t="s">
        <v>17</v>
      </c>
      <c r="C44" s="193"/>
      <c r="D44" s="193"/>
      <c r="E44" s="193"/>
      <c r="F44" s="193"/>
      <c r="G44" s="193"/>
      <c r="H44" s="194"/>
      <c r="I44" s="244"/>
      <c r="J44" s="245"/>
      <c r="K44" s="245"/>
      <c r="L44" s="245"/>
      <c r="M44" s="245"/>
      <c r="N44" s="246"/>
      <c r="O44" s="203">
        <f>O46+O48</f>
        <v>0</v>
      </c>
      <c r="P44" s="203"/>
      <c r="Q44" s="203"/>
      <c r="R44" s="203"/>
      <c r="S44" s="203"/>
      <c r="T44" s="203"/>
      <c r="U44" s="280">
        <f>U46</f>
        <v>0</v>
      </c>
      <c r="V44" s="205"/>
      <c r="W44" s="205"/>
      <c r="X44" s="205"/>
      <c r="Y44" s="205"/>
      <c r="Z44" s="205"/>
      <c r="AA44" s="205"/>
      <c r="AB44" s="205"/>
      <c r="AC44" s="235"/>
      <c r="AD44" s="282">
        <f>AD46</f>
        <v>0</v>
      </c>
      <c r="AE44" s="207"/>
      <c r="AF44" s="207"/>
      <c r="AG44" s="207"/>
      <c r="AH44" s="207"/>
      <c r="AI44" s="207"/>
      <c r="AJ44" s="207"/>
      <c r="AK44" s="207"/>
      <c r="AL44" s="208"/>
      <c r="AM44" s="209"/>
      <c r="AN44" s="210"/>
      <c r="AO44" s="210"/>
      <c r="AP44" s="210"/>
      <c r="AQ44" s="211"/>
    </row>
    <row r="45" spans="1:43" ht="14.1" customHeight="1" x14ac:dyDescent="0.15">
      <c r="A45" s="31"/>
      <c r="B45" s="195"/>
      <c r="C45" s="193"/>
      <c r="D45" s="193"/>
      <c r="E45" s="193"/>
      <c r="F45" s="193"/>
      <c r="G45" s="193"/>
      <c r="H45" s="194"/>
      <c r="I45" s="247"/>
      <c r="J45" s="248"/>
      <c r="K45" s="248"/>
      <c r="L45" s="248"/>
      <c r="M45" s="248"/>
      <c r="N45" s="249"/>
      <c r="O45" s="283">
        <f>O47+O49</f>
        <v>0</v>
      </c>
      <c r="P45" s="283"/>
      <c r="Q45" s="283"/>
      <c r="R45" s="283"/>
      <c r="S45" s="283"/>
      <c r="T45" s="105" t="s">
        <v>93</v>
      </c>
      <c r="U45" s="281">
        <f>U47</f>
        <v>0</v>
      </c>
      <c r="V45" s="215"/>
      <c r="W45" s="215"/>
      <c r="X45" s="215"/>
      <c r="Y45" s="215"/>
      <c r="Z45" s="215"/>
      <c r="AA45" s="215"/>
      <c r="AB45" s="215"/>
      <c r="AC45" s="107" t="s">
        <v>32</v>
      </c>
      <c r="AD45" s="284">
        <f>AD47</f>
        <v>0</v>
      </c>
      <c r="AE45" s="285"/>
      <c r="AF45" s="285"/>
      <c r="AG45" s="285"/>
      <c r="AH45" s="285"/>
      <c r="AI45" s="285"/>
      <c r="AJ45" s="285"/>
      <c r="AK45" s="285"/>
      <c r="AL45" s="107" t="s">
        <v>32</v>
      </c>
      <c r="AM45" s="209"/>
      <c r="AN45" s="210"/>
      <c r="AO45" s="210"/>
      <c r="AP45" s="210"/>
      <c r="AQ45" s="211"/>
    </row>
    <row r="46" spans="1:43" ht="14.1" customHeight="1" x14ac:dyDescent="0.15">
      <c r="A46" s="102"/>
      <c r="B46" s="56"/>
      <c r="C46" s="192" t="s">
        <v>91</v>
      </c>
      <c r="D46" s="275"/>
      <c r="E46" s="275"/>
      <c r="F46" s="275"/>
      <c r="G46" s="275"/>
      <c r="H46" s="276"/>
      <c r="I46" s="229"/>
      <c r="J46" s="230"/>
      <c r="K46" s="230"/>
      <c r="L46" s="230"/>
      <c r="M46" s="53"/>
      <c r="N46" s="54"/>
      <c r="O46" s="234"/>
      <c r="P46" s="234"/>
      <c r="Q46" s="234"/>
      <c r="R46" s="234"/>
      <c r="S46" s="234"/>
      <c r="T46" s="234"/>
      <c r="U46" s="280">
        <f>ROUNDDOWN((I46/10*O46),0)</f>
        <v>0</v>
      </c>
      <c r="V46" s="205"/>
      <c r="W46" s="205"/>
      <c r="X46" s="205"/>
      <c r="Y46" s="205"/>
      <c r="Z46" s="205"/>
      <c r="AA46" s="205"/>
      <c r="AB46" s="205"/>
      <c r="AC46" s="235"/>
      <c r="AD46" s="280">
        <f>ROUNDDOWN((I46/10*O46/2),0)</f>
        <v>0</v>
      </c>
      <c r="AE46" s="205"/>
      <c r="AF46" s="205"/>
      <c r="AG46" s="205"/>
      <c r="AH46" s="205"/>
      <c r="AI46" s="205"/>
      <c r="AJ46" s="205"/>
      <c r="AK46" s="205"/>
      <c r="AL46" s="235"/>
      <c r="AM46" s="181"/>
      <c r="AN46" s="182"/>
      <c r="AO46" s="182"/>
      <c r="AP46" s="182"/>
      <c r="AQ46" s="183"/>
    </row>
    <row r="47" spans="1:43" ht="14.1" customHeight="1" x14ac:dyDescent="0.15">
      <c r="A47" s="102"/>
      <c r="B47" s="56"/>
      <c r="C47" s="277"/>
      <c r="D47" s="278"/>
      <c r="E47" s="278"/>
      <c r="F47" s="278"/>
      <c r="G47" s="278"/>
      <c r="H47" s="279"/>
      <c r="I47" s="231"/>
      <c r="J47" s="232"/>
      <c r="K47" s="232"/>
      <c r="L47" s="232"/>
      <c r="M47" s="236" t="s">
        <v>62</v>
      </c>
      <c r="N47" s="237"/>
      <c r="O47" s="213"/>
      <c r="P47" s="213"/>
      <c r="Q47" s="213"/>
      <c r="R47" s="213"/>
      <c r="S47" s="213"/>
      <c r="T47" s="50" t="s">
        <v>86</v>
      </c>
      <c r="U47" s="281">
        <f>ROUNDDOWN((I46/10*O47),0)</f>
        <v>0</v>
      </c>
      <c r="V47" s="215"/>
      <c r="W47" s="215"/>
      <c r="X47" s="215"/>
      <c r="Y47" s="215"/>
      <c r="Z47" s="215"/>
      <c r="AA47" s="215"/>
      <c r="AB47" s="215"/>
      <c r="AC47" s="55" t="s">
        <v>32</v>
      </c>
      <c r="AD47" s="281">
        <f>ROUNDDOWN((I46/10*O47/2),0)</f>
        <v>0</v>
      </c>
      <c r="AE47" s="215"/>
      <c r="AF47" s="215"/>
      <c r="AG47" s="215"/>
      <c r="AH47" s="215"/>
      <c r="AI47" s="215"/>
      <c r="AJ47" s="215"/>
      <c r="AK47" s="215"/>
      <c r="AL47" s="55" t="s">
        <v>32</v>
      </c>
      <c r="AM47" s="189"/>
      <c r="AN47" s="190"/>
      <c r="AO47" s="190"/>
      <c r="AP47" s="190"/>
      <c r="AQ47" s="191"/>
    </row>
    <row r="48" spans="1:43" ht="14.1" customHeight="1" x14ac:dyDescent="0.15">
      <c r="A48" s="102"/>
      <c r="B48" s="56"/>
      <c r="C48" s="286" t="s">
        <v>92</v>
      </c>
      <c r="D48" s="287"/>
      <c r="E48" s="287"/>
      <c r="F48" s="287"/>
      <c r="G48" s="287"/>
      <c r="H48" s="288"/>
      <c r="I48" s="244"/>
      <c r="J48" s="245"/>
      <c r="K48" s="245"/>
      <c r="L48" s="245"/>
      <c r="M48" s="245"/>
      <c r="N48" s="246"/>
      <c r="O48" s="234"/>
      <c r="P48" s="234"/>
      <c r="Q48" s="234"/>
      <c r="R48" s="234"/>
      <c r="S48" s="234"/>
      <c r="T48" s="234"/>
      <c r="U48" s="269"/>
      <c r="V48" s="270"/>
      <c r="W48" s="270"/>
      <c r="X48" s="270"/>
      <c r="Y48" s="270"/>
      <c r="Z48" s="270"/>
      <c r="AA48" s="270"/>
      <c r="AB48" s="270"/>
      <c r="AC48" s="271"/>
      <c r="AD48" s="269"/>
      <c r="AE48" s="270"/>
      <c r="AF48" s="270"/>
      <c r="AG48" s="270"/>
      <c r="AH48" s="270"/>
      <c r="AI48" s="270"/>
      <c r="AJ48" s="270"/>
      <c r="AK48" s="270"/>
      <c r="AL48" s="271"/>
      <c r="AM48" s="181"/>
      <c r="AN48" s="182"/>
      <c r="AO48" s="182"/>
      <c r="AP48" s="182"/>
      <c r="AQ48" s="183"/>
    </row>
    <row r="49" spans="1:43" ht="14.1" customHeight="1" x14ac:dyDescent="0.15">
      <c r="A49" s="102"/>
      <c r="B49" s="56"/>
      <c r="C49" s="263"/>
      <c r="D49" s="264"/>
      <c r="E49" s="264"/>
      <c r="F49" s="264"/>
      <c r="G49" s="264"/>
      <c r="H49" s="265"/>
      <c r="I49" s="247"/>
      <c r="J49" s="248"/>
      <c r="K49" s="248"/>
      <c r="L49" s="248"/>
      <c r="M49" s="248"/>
      <c r="N49" s="249"/>
      <c r="O49" s="283"/>
      <c r="P49" s="283"/>
      <c r="Q49" s="283"/>
      <c r="R49" s="283"/>
      <c r="S49" s="283"/>
      <c r="T49" s="105" t="s">
        <v>86</v>
      </c>
      <c r="U49" s="272"/>
      <c r="V49" s="273"/>
      <c r="W49" s="273"/>
      <c r="X49" s="273"/>
      <c r="Y49" s="273"/>
      <c r="Z49" s="273"/>
      <c r="AA49" s="273"/>
      <c r="AB49" s="273"/>
      <c r="AC49" s="274"/>
      <c r="AD49" s="272"/>
      <c r="AE49" s="273"/>
      <c r="AF49" s="273"/>
      <c r="AG49" s="273"/>
      <c r="AH49" s="273"/>
      <c r="AI49" s="273"/>
      <c r="AJ49" s="273"/>
      <c r="AK49" s="273"/>
      <c r="AL49" s="274"/>
      <c r="AM49" s="210"/>
      <c r="AN49" s="210"/>
      <c r="AO49" s="210"/>
      <c r="AP49" s="210"/>
      <c r="AQ49" s="211"/>
    </row>
    <row r="50" spans="1:43" ht="14.1" customHeight="1" x14ac:dyDescent="0.15">
      <c r="A50" s="36"/>
      <c r="B50" s="289" t="s">
        <v>94</v>
      </c>
      <c r="C50" s="290"/>
      <c r="D50" s="290"/>
      <c r="E50" s="290"/>
      <c r="F50" s="290"/>
      <c r="G50" s="290"/>
      <c r="H50" s="291"/>
      <c r="I50" s="229"/>
      <c r="J50" s="230"/>
      <c r="K50" s="230"/>
      <c r="L50" s="230"/>
      <c r="M50" s="53"/>
      <c r="N50" s="54"/>
      <c r="O50" s="296"/>
      <c r="P50" s="296"/>
      <c r="Q50" s="296"/>
      <c r="R50" s="296"/>
      <c r="S50" s="296"/>
      <c r="T50" s="296"/>
      <c r="U50" s="280">
        <f>I50*O50</f>
        <v>0</v>
      </c>
      <c r="V50" s="205"/>
      <c r="W50" s="205"/>
      <c r="X50" s="205"/>
      <c r="Y50" s="205"/>
      <c r="Z50" s="205"/>
      <c r="AA50" s="205"/>
      <c r="AB50" s="205"/>
      <c r="AC50" s="235"/>
      <c r="AD50" s="280">
        <f>ROUNDDOWN((I50/10*O50/2),0)</f>
        <v>0</v>
      </c>
      <c r="AE50" s="205"/>
      <c r="AF50" s="205"/>
      <c r="AG50" s="205"/>
      <c r="AH50" s="205"/>
      <c r="AI50" s="205"/>
      <c r="AJ50" s="205"/>
      <c r="AK50" s="205"/>
      <c r="AL50" s="235"/>
      <c r="AM50" s="182"/>
      <c r="AN50" s="182"/>
      <c r="AO50" s="182"/>
      <c r="AP50" s="182"/>
      <c r="AQ50" s="183"/>
    </row>
    <row r="51" spans="1:43" ht="14.1" customHeight="1" x14ac:dyDescent="0.15">
      <c r="A51" s="36"/>
      <c r="B51" s="292"/>
      <c r="C51" s="293"/>
      <c r="D51" s="293"/>
      <c r="E51" s="293"/>
      <c r="F51" s="293"/>
      <c r="G51" s="293"/>
      <c r="H51" s="294"/>
      <c r="I51" s="231"/>
      <c r="J51" s="232"/>
      <c r="K51" s="232"/>
      <c r="L51" s="232"/>
      <c r="M51" s="236" t="s">
        <v>95</v>
      </c>
      <c r="N51" s="237"/>
      <c r="O51" s="213"/>
      <c r="P51" s="213"/>
      <c r="Q51" s="213"/>
      <c r="R51" s="213"/>
      <c r="S51" s="297" t="s">
        <v>74</v>
      </c>
      <c r="T51" s="297"/>
      <c r="U51" s="281">
        <f>I50*O51</f>
        <v>0</v>
      </c>
      <c r="V51" s="215"/>
      <c r="W51" s="215"/>
      <c r="X51" s="215"/>
      <c r="Y51" s="215"/>
      <c r="Z51" s="215"/>
      <c r="AA51" s="215"/>
      <c r="AB51" s="215"/>
      <c r="AC51" s="55" t="s">
        <v>32</v>
      </c>
      <c r="AD51" s="281">
        <f>ROUNDDOWN((I50/10*O51/2),0)</f>
        <v>0</v>
      </c>
      <c r="AE51" s="215"/>
      <c r="AF51" s="215"/>
      <c r="AG51" s="215"/>
      <c r="AH51" s="215"/>
      <c r="AI51" s="215"/>
      <c r="AJ51" s="215"/>
      <c r="AK51" s="215"/>
      <c r="AL51" s="55" t="s">
        <v>32</v>
      </c>
      <c r="AM51" s="190"/>
      <c r="AN51" s="190"/>
      <c r="AO51" s="190"/>
      <c r="AP51" s="190"/>
      <c r="AQ51" s="191"/>
    </row>
    <row r="52" spans="1:43" ht="14.1" customHeight="1" x14ac:dyDescent="0.15">
      <c r="A52" s="36"/>
      <c r="B52" s="289" t="s">
        <v>96</v>
      </c>
      <c r="C52" s="290"/>
      <c r="D52" s="290"/>
      <c r="E52" s="290"/>
      <c r="F52" s="290"/>
      <c r="G52" s="290"/>
      <c r="H52" s="291"/>
      <c r="I52" s="229"/>
      <c r="J52" s="230"/>
      <c r="K52" s="230"/>
      <c r="L52" s="230"/>
      <c r="M52" s="53"/>
      <c r="N52" s="54"/>
      <c r="O52" s="295"/>
      <c r="P52" s="295"/>
      <c r="Q52" s="295"/>
      <c r="R52" s="295"/>
      <c r="S52" s="295"/>
      <c r="T52" s="295"/>
      <c r="U52" s="280">
        <f>I52*O52</f>
        <v>0</v>
      </c>
      <c r="V52" s="205"/>
      <c r="W52" s="205"/>
      <c r="X52" s="205"/>
      <c r="Y52" s="205"/>
      <c r="Z52" s="205"/>
      <c r="AA52" s="205"/>
      <c r="AB52" s="205"/>
      <c r="AC52" s="235"/>
      <c r="AD52" s="280">
        <f>ROUNDDOWN((I52/10*O52/2),0)</f>
        <v>0</v>
      </c>
      <c r="AE52" s="205"/>
      <c r="AF52" s="205"/>
      <c r="AG52" s="205"/>
      <c r="AH52" s="205"/>
      <c r="AI52" s="205"/>
      <c r="AJ52" s="205"/>
      <c r="AK52" s="205"/>
      <c r="AL52" s="235"/>
      <c r="AM52" s="182"/>
      <c r="AN52" s="182"/>
      <c r="AO52" s="182"/>
      <c r="AP52" s="182"/>
      <c r="AQ52" s="183"/>
    </row>
    <row r="53" spans="1:43" ht="14.1" customHeight="1" x14ac:dyDescent="0.15">
      <c r="A53" s="36"/>
      <c r="B53" s="292"/>
      <c r="C53" s="293"/>
      <c r="D53" s="293"/>
      <c r="E53" s="293"/>
      <c r="F53" s="293"/>
      <c r="G53" s="293"/>
      <c r="H53" s="294"/>
      <c r="I53" s="231"/>
      <c r="J53" s="232"/>
      <c r="K53" s="232"/>
      <c r="L53" s="232"/>
      <c r="M53" s="236" t="s">
        <v>97</v>
      </c>
      <c r="N53" s="237"/>
      <c r="O53" s="213"/>
      <c r="P53" s="213"/>
      <c r="Q53" s="213"/>
      <c r="R53" s="213"/>
      <c r="S53" s="297" t="s">
        <v>35</v>
      </c>
      <c r="T53" s="297"/>
      <c r="U53" s="281">
        <f>I52*O53</f>
        <v>0</v>
      </c>
      <c r="V53" s="215"/>
      <c r="W53" s="215"/>
      <c r="X53" s="215"/>
      <c r="Y53" s="215"/>
      <c r="Z53" s="215"/>
      <c r="AA53" s="215"/>
      <c r="AB53" s="215"/>
      <c r="AC53" s="55" t="s">
        <v>32</v>
      </c>
      <c r="AD53" s="281">
        <f>ROUNDDOWN((I52/10*O53/2),0)</f>
        <v>0</v>
      </c>
      <c r="AE53" s="215"/>
      <c r="AF53" s="215"/>
      <c r="AG53" s="215"/>
      <c r="AH53" s="215"/>
      <c r="AI53" s="215"/>
      <c r="AJ53" s="215"/>
      <c r="AK53" s="215"/>
      <c r="AL53" s="55" t="s">
        <v>32</v>
      </c>
      <c r="AM53" s="190"/>
      <c r="AN53" s="190"/>
      <c r="AO53" s="190"/>
      <c r="AP53" s="190"/>
      <c r="AQ53" s="191"/>
    </row>
    <row r="54" spans="1:43" ht="14.1" customHeight="1" x14ac:dyDescent="0.15">
      <c r="A54" s="36"/>
      <c r="B54" s="298" t="s">
        <v>98</v>
      </c>
      <c r="C54" s="299"/>
      <c r="D54" s="299"/>
      <c r="E54" s="299"/>
      <c r="F54" s="299"/>
      <c r="G54" s="299"/>
      <c r="H54" s="300"/>
      <c r="I54" s="244"/>
      <c r="J54" s="245"/>
      <c r="K54" s="245"/>
      <c r="L54" s="245"/>
      <c r="M54" s="245"/>
      <c r="N54" s="246"/>
      <c r="O54" s="175">
        <f>O44+O38+O32</f>
        <v>0</v>
      </c>
      <c r="P54" s="175"/>
      <c r="Q54" s="175"/>
      <c r="R54" s="175"/>
      <c r="S54" s="175"/>
      <c r="T54" s="175"/>
      <c r="U54" s="304">
        <f>U44+U38+U32+U50+U52</f>
        <v>0</v>
      </c>
      <c r="V54" s="253"/>
      <c r="W54" s="253"/>
      <c r="X54" s="253"/>
      <c r="Y54" s="253"/>
      <c r="Z54" s="253"/>
      <c r="AA54" s="253"/>
      <c r="AB54" s="253"/>
      <c r="AC54" s="305"/>
      <c r="AD54" s="304">
        <f>AD44+AD38+AD32+AD50+AD52</f>
        <v>0</v>
      </c>
      <c r="AE54" s="253"/>
      <c r="AF54" s="253"/>
      <c r="AG54" s="253"/>
      <c r="AH54" s="253"/>
      <c r="AI54" s="253"/>
      <c r="AJ54" s="253"/>
      <c r="AK54" s="253"/>
      <c r="AL54" s="305"/>
      <c r="AM54" s="182"/>
      <c r="AN54" s="182"/>
      <c r="AO54" s="182"/>
      <c r="AP54" s="182"/>
      <c r="AQ54" s="183"/>
    </row>
    <row r="55" spans="1:43" ht="14.1" customHeight="1" x14ac:dyDescent="0.15">
      <c r="A55" s="36"/>
      <c r="B55" s="301"/>
      <c r="C55" s="302"/>
      <c r="D55" s="302"/>
      <c r="E55" s="302"/>
      <c r="F55" s="302"/>
      <c r="G55" s="302"/>
      <c r="H55" s="303"/>
      <c r="I55" s="247"/>
      <c r="J55" s="248"/>
      <c r="K55" s="248"/>
      <c r="L55" s="248"/>
      <c r="M55" s="248"/>
      <c r="N55" s="249"/>
      <c r="O55" s="185">
        <f>O45+O39+O33</f>
        <v>0</v>
      </c>
      <c r="P55" s="185"/>
      <c r="Q55" s="185"/>
      <c r="R55" s="185"/>
      <c r="S55" s="185"/>
      <c r="T55" s="42" t="s">
        <v>86</v>
      </c>
      <c r="U55" s="260">
        <f>U45+U39+U33+U51+U53</f>
        <v>0</v>
      </c>
      <c r="V55" s="188"/>
      <c r="W55" s="188"/>
      <c r="X55" s="188"/>
      <c r="Y55" s="188"/>
      <c r="Z55" s="188"/>
      <c r="AA55" s="188"/>
      <c r="AB55" s="188"/>
      <c r="AC55" s="46" t="s">
        <v>32</v>
      </c>
      <c r="AD55" s="260">
        <f>AD45+AD39+AD33+AD51+AD53</f>
        <v>0</v>
      </c>
      <c r="AE55" s="188"/>
      <c r="AF55" s="188"/>
      <c r="AG55" s="188"/>
      <c r="AH55" s="188"/>
      <c r="AI55" s="188"/>
      <c r="AJ55" s="188"/>
      <c r="AK55" s="188"/>
      <c r="AL55" s="46" t="s">
        <v>32</v>
      </c>
      <c r="AM55" s="190"/>
      <c r="AN55" s="190"/>
      <c r="AO55" s="190"/>
      <c r="AP55" s="190"/>
      <c r="AQ55" s="191"/>
    </row>
    <row r="56" spans="1:43" s="59" customFormat="1" ht="14.25" customHeight="1" x14ac:dyDescent="0.15">
      <c r="A56" s="58"/>
      <c r="B56" s="257" t="s">
        <v>125</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row>
    <row r="57" spans="1:43" s="59" customFormat="1" ht="14.25" customHeight="1" x14ac:dyDescent="0.15">
      <c r="A57" s="58"/>
      <c r="B57" s="257" t="s">
        <v>126</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row>
    <row r="58" spans="1:43" s="59" customFormat="1" ht="14.25" customHeight="1" x14ac:dyDescent="0.15">
      <c r="A58" s="58"/>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row>
    <row r="59" spans="1:43" ht="12.75" customHeight="1" x14ac:dyDescent="0.15">
      <c r="A59" s="33"/>
      <c r="B59" s="306" t="s">
        <v>99</v>
      </c>
      <c r="C59" s="306"/>
      <c r="D59" s="306"/>
      <c r="E59" s="306"/>
      <c r="F59" s="306"/>
      <c r="G59" s="306"/>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row>
    <row r="60" spans="1:43" ht="12.75" customHeight="1" x14ac:dyDescent="0.15">
      <c r="A60" s="33"/>
      <c r="B60" s="306"/>
      <c r="C60" s="306"/>
      <c r="D60" s="306"/>
      <c r="E60" s="306"/>
      <c r="F60" s="306"/>
      <c r="G60" s="306"/>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pans="1:43" ht="12.75" customHeight="1" x14ac:dyDescent="0.15">
      <c r="A61" s="33"/>
      <c r="B61" s="306"/>
      <c r="C61" s="306"/>
      <c r="D61" s="306"/>
      <c r="E61" s="306"/>
      <c r="F61" s="306"/>
      <c r="G61" s="306"/>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row>
    <row r="62" spans="1:43" ht="12.75" customHeight="1" x14ac:dyDescent="0.15">
      <c r="A62" s="33"/>
      <c r="B62" s="307"/>
      <c r="C62" s="308"/>
      <c r="D62" s="308"/>
      <c r="E62" s="308"/>
      <c r="F62" s="308"/>
      <c r="G62" s="309"/>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row>
    <row r="63" spans="1:43" ht="12.75" customHeight="1" x14ac:dyDescent="0.15">
      <c r="A63" s="33"/>
      <c r="B63" s="310"/>
      <c r="C63" s="311"/>
      <c r="D63" s="311"/>
      <c r="E63" s="311"/>
      <c r="F63" s="217" t="s">
        <v>35</v>
      </c>
      <c r="G63" s="218"/>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row>
    <row r="64" spans="1:43" ht="12.75" customHeight="1" x14ac:dyDescent="0.15">
      <c r="A64" s="33"/>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row>
    <row r="65" spans="1:43" ht="12.95" customHeight="1" x14ac:dyDescent="0.15">
      <c r="A65" s="38" t="s">
        <v>100</v>
      </c>
      <c r="B65" s="38"/>
      <c r="C65" s="39"/>
      <c r="D65" s="39"/>
      <c r="E65" s="39"/>
      <c r="F65" s="39"/>
      <c r="G65" s="39"/>
      <c r="H65" s="39"/>
      <c r="I65" s="39"/>
      <c r="J65" s="39"/>
      <c r="K65" s="39"/>
      <c r="L65" s="39"/>
      <c r="M65" s="40"/>
      <c r="N65" s="40"/>
      <c r="O65" s="39"/>
      <c r="P65" s="39"/>
      <c r="Q65" s="39"/>
      <c r="R65" s="39"/>
      <c r="S65" s="39"/>
      <c r="T65" s="41"/>
      <c r="U65" s="39"/>
      <c r="V65" s="39"/>
      <c r="W65" s="39"/>
      <c r="X65" s="39"/>
      <c r="Y65" s="39"/>
      <c r="Z65" s="39"/>
      <c r="AA65" s="39"/>
      <c r="AB65" s="39"/>
      <c r="AC65" s="39"/>
      <c r="AD65" s="39"/>
      <c r="AE65" s="39"/>
      <c r="AF65" s="39"/>
      <c r="AG65" s="39"/>
      <c r="AH65" s="39"/>
      <c r="AI65" s="39"/>
    </row>
    <row r="66" spans="1:43" ht="9" customHeight="1" x14ac:dyDescent="0.15">
      <c r="A66" s="33"/>
      <c r="B66" s="38"/>
      <c r="C66" s="36"/>
      <c r="D66" s="36"/>
      <c r="E66" s="36"/>
      <c r="F66" s="36"/>
      <c r="G66" s="36"/>
      <c r="H66" s="36"/>
      <c r="I66" s="36"/>
      <c r="J66" s="36"/>
      <c r="K66" s="36"/>
      <c r="L66" s="36"/>
      <c r="M66" s="37"/>
      <c r="N66" s="37"/>
      <c r="O66" s="36"/>
      <c r="P66" s="36"/>
      <c r="Q66" s="36"/>
      <c r="R66" s="36"/>
      <c r="S66" s="36"/>
      <c r="T66" s="32"/>
      <c r="U66" s="36"/>
      <c r="V66" s="36"/>
      <c r="W66" s="36"/>
      <c r="X66" s="36"/>
      <c r="Y66" s="36"/>
      <c r="Z66" s="36"/>
      <c r="AA66" s="36"/>
      <c r="AB66" s="36"/>
      <c r="AC66" s="36"/>
      <c r="AD66" s="36"/>
      <c r="AE66" s="36"/>
      <c r="AF66" s="36"/>
      <c r="AG66" s="36"/>
      <c r="AH66" s="36"/>
      <c r="AI66" s="36"/>
    </row>
    <row r="67" spans="1:43" ht="12.95" customHeight="1" x14ac:dyDescent="0.15">
      <c r="A67" s="33"/>
      <c r="B67" s="38" t="s">
        <v>25</v>
      </c>
      <c r="C67" s="36"/>
      <c r="D67" s="36"/>
      <c r="E67" s="36"/>
      <c r="F67" s="36"/>
      <c r="G67" s="36"/>
      <c r="H67" s="36"/>
      <c r="I67" s="36"/>
      <c r="J67" s="36"/>
      <c r="K67" s="36"/>
      <c r="L67" s="36"/>
      <c r="M67" s="37"/>
      <c r="N67" s="37"/>
      <c r="O67" s="36"/>
      <c r="P67" s="36"/>
      <c r="Q67" s="36"/>
      <c r="R67" s="36"/>
      <c r="S67" s="36"/>
      <c r="T67" s="32"/>
      <c r="U67" s="36"/>
      <c r="V67" s="36"/>
      <c r="W67" s="36"/>
      <c r="X67" s="36"/>
      <c r="Y67" s="36"/>
      <c r="Z67" s="36"/>
      <c r="AA67" s="36"/>
      <c r="AB67" s="36"/>
      <c r="AC67" s="36"/>
      <c r="AD67" s="36"/>
      <c r="AE67" s="36"/>
      <c r="AF67" s="36"/>
      <c r="AG67" s="36"/>
      <c r="AH67" s="36"/>
      <c r="AI67" s="36"/>
    </row>
    <row r="68" spans="1:43" ht="12.95" customHeight="1" x14ac:dyDescent="0.15">
      <c r="A68" s="33"/>
      <c r="B68" s="38"/>
      <c r="C68" s="118" t="s">
        <v>121</v>
      </c>
      <c r="D68" s="36"/>
      <c r="E68" s="36"/>
      <c r="F68" s="36"/>
      <c r="G68" s="36"/>
      <c r="H68" s="36"/>
      <c r="I68" s="36"/>
      <c r="J68" s="36"/>
      <c r="K68" s="36"/>
      <c r="L68" s="36"/>
      <c r="M68" s="37"/>
      <c r="N68" s="37"/>
      <c r="O68" s="36"/>
      <c r="P68" s="36"/>
      <c r="Q68" s="36"/>
      <c r="R68" s="36"/>
      <c r="S68" s="36"/>
      <c r="T68" s="32"/>
      <c r="U68" s="36"/>
      <c r="V68" s="36"/>
      <c r="W68" s="36"/>
      <c r="X68" s="36"/>
      <c r="Y68" s="36"/>
      <c r="Z68" s="36"/>
      <c r="AA68" s="36"/>
      <c r="AB68" s="36"/>
      <c r="AC68" s="36"/>
      <c r="AD68" s="36"/>
      <c r="AE68" s="36"/>
      <c r="AF68" s="36"/>
      <c r="AG68" s="36"/>
      <c r="AH68" s="36"/>
      <c r="AI68" s="36"/>
    </row>
    <row r="69" spans="1:43" ht="14.1" customHeight="1" x14ac:dyDescent="0.15">
      <c r="A69" s="31"/>
      <c r="B69" s="143" t="s">
        <v>14</v>
      </c>
      <c r="C69" s="144"/>
      <c r="D69" s="144"/>
      <c r="E69" s="144"/>
      <c r="F69" s="144"/>
      <c r="G69" s="144"/>
      <c r="H69" s="145"/>
      <c r="I69" s="306" t="s">
        <v>23</v>
      </c>
      <c r="J69" s="306"/>
      <c r="K69" s="306"/>
      <c r="L69" s="306"/>
      <c r="M69" s="306"/>
      <c r="N69" s="306"/>
      <c r="O69" s="306" t="s">
        <v>52</v>
      </c>
      <c r="P69" s="306"/>
      <c r="Q69" s="306"/>
      <c r="R69" s="306"/>
      <c r="S69" s="306"/>
      <c r="T69" s="315"/>
      <c r="U69" s="149" t="s">
        <v>107</v>
      </c>
      <c r="V69" s="150"/>
      <c r="W69" s="150"/>
      <c r="X69" s="150"/>
      <c r="Y69" s="150"/>
      <c r="Z69" s="150"/>
      <c r="AA69" s="150"/>
      <c r="AB69" s="150"/>
      <c r="AC69" s="151"/>
      <c r="AD69" s="316" t="s">
        <v>108</v>
      </c>
      <c r="AE69" s="306"/>
      <c r="AF69" s="306"/>
      <c r="AG69" s="306"/>
      <c r="AH69" s="306"/>
      <c r="AI69" s="306"/>
      <c r="AJ69" s="306"/>
      <c r="AK69" s="306"/>
      <c r="AL69" s="306"/>
      <c r="AM69" s="317" t="s">
        <v>16</v>
      </c>
      <c r="AN69" s="318"/>
      <c r="AO69" s="318"/>
      <c r="AP69" s="318"/>
      <c r="AQ69" s="319"/>
    </row>
    <row r="70" spans="1:43" ht="14.1" customHeight="1" x14ac:dyDescent="0.15">
      <c r="A70" s="31"/>
      <c r="B70" s="312"/>
      <c r="C70" s="313"/>
      <c r="D70" s="313"/>
      <c r="E70" s="313"/>
      <c r="F70" s="313"/>
      <c r="G70" s="313"/>
      <c r="H70" s="314"/>
      <c r="I70" s="306"/>
      <c r="J70" s="306"/>
      <c r="K70" s="306"/>
      <c r="L70" s="306"/>
      <c r="M70" s="306"/>
      <c r="N70" s="306"/>
      <c r="O70" s="306"/>
      <c r="P70" s="306"/>
      <c r="Q70" s="306"/>
      <c r="R70" s="306"/>
      <c r="S70" s="306"/>
      <c r="T70" s="315"/>
      <c r="U70" s="152"/>
      <c r="V70" s="153"/>
      <c r="W70" s="153"/>
      <c r="X70" s="153"/>
      <c r="Y70" s="153"/>
      <c r="Z70" s="153"/>
      <c r="AA70" s="153"/>
      <c r="AB70" s="153"/>
      <c r="AC70" s="154"/>
      <c r="AD70" s="316"/>
      <c r="AE70" s="306"/>
      <c r="AF70" s="306"/>
      <c r="AG70" s="306"/>
      <c r="AH70" s="306"/>
      <c r="AI70" s="306"/>
      <c r="AJ70" s="306"/>
      <c r="AK70" s="306"/>
      <c r="AL70" s="306"/>
      <c r="AM70" s="317"/>
      <c r="AN70" s="318"/>
      <c r="AO70" s="318"/>
      <c r="AP70" s="318"/>
      <c r="AQ70" s="319"/>
    </row>
    <row r="71" spans="1:43" ht="14.1" customHeight="1" x14ac:dyDescent="0.15">
      <c r="A71" s="31"/>
      <c r="B71" s="162" t="s">
        <v>19</v>
      </c>
      <c r="C71" s="320"/>
      <c r="D71" s="320"/>
      <c r="E71" s="320"/>
      <c r="F71" s="320"/>
      <c r="G71" s="320"/>
      <c r="H71" s="321"/>
      <c r="I71" s="168"/>
      <c r="J71" s="169"/>
      <c r="K71" s="169"/>
      <c r="L71" s="169"/>
      <c r="M71" s="169"/>
      <c r="N71" s="170"/>
      <c r="O71" s="174">
        <f>O73+O75+O77+O79</f>
        <v>0</v>
      </c>
      <c r="P71" s="175"/>
      <c r="Q71" s="175"/>
      <c r="R71" s="175"/>
      <c r="S71" s="175"/>
      <c r="T71" s="175"/>
      <c r="U71" s="258">
        <f>U73+U75+U77+U79</f>
        <v>0</v>
      </c>
      <c r="V71" s="179"/>
      <c r="W71" s="179"/>
      <c r="X71" s="179"/>
      <c r="Y71" s="179"/>
      <c r="Z71" s="179"/>
      <c r="AA71" s="179"/>
      <c r="AB71" s="179"/>
      <c r="AC71" s="180"/>
      <c r="AD71" s="179">
        <f>AD73+AD75+AD77+AD79</f>
        <v>0</v>
      </c>
      <c r="AE71" s="328"/>
      <c r="AF71" s="328"/>
      <c r="AG71" s="328"/>
      <c r="AH71" s="328"/>
      <c r="AI71" s="328"/>
      <c r="AJ71" s="328"/>
      <c r="AK71" s="328"/>
      <c r="AL71" s="329"/>
      <c r="AM71" s="143"/>
      <c r="AN71" s="144"/>
      <c r="AO71" s="144"/>
      <c r="AP71" s="144"/>
      <c r="AQ71" s="145"/>
    </row>
    <row r="72" spans="1:43" ht="14.1" customHeight="1" x14ac:dyDescent="0.15">
      <c r="A72" s="31"/>
      <c r="B72" s="322"/>
      <c r="C72" s="323"/>
      <c r="D72" s="323"/>
      <c r="E72" s="323"/>
      <c r="F72" s="323"/>
      <c r="G72" s="323"/>
      <c r="H72" s="324"/>
      <c r="I72" s="325"/>
      <c r="J72" s="326"/>
      <c r="K72" s="326"/>
      <c r="L72" s="326"/>
      <c r="M72" s="326"/>
      <c r="N72" s="327"/>
      <c r="O72" s="334">
        <f>O74+O76+O78+O80</f>
        <v>0</v>
      </c>
      <c r="P72" s="259"/>
      <c r="Q72" s="259"/>
      <c r="R72" s="259"/>
      <c r="S72" s="259"/>
      <c r="T72" s="42" t="s">
        <v>101</v>
      </c>
      <c r="U72" s="260">
        <f>U74+U76+U78+U80</f>
        <v>0</v>
      </c>
      <c r="V72" s="188"/>
      <c r="W72" s="188"/>
      <c r="X72" s="188"/>
      <c r="Y72" s="188"/>
      <c r="Z72" s="188"/>
      <c r="AA72" s="188"/>
      <c r="AB72" s="188"/>
      <c r="AC72" s="61" t="s">
        <v>32</v>
      </c>
      <c r="AD72" s="188">
        <f>AD74+AD76+AD78+AD80</f>
        <v>0</v>
      </c>
      <c r="AE72" s="311"/>
      <c r="AF72" s="311"/>
      <c r="AG72" s="311"/>
      <c r="AH72" s="311"/>
      <c r="AI72" s="311"/>
      <c r="AJ72" s="311"/>
      <c r="AK72" s="311"/>
      <c r="AL72" s="61" t="s">
        <v>32</v>
      </c>
      <c r="AM72" s="146"/>
      <c r="AN72" s="147"/>
      <c r="AO72" s="147"/>
      <c r="AP72" s="147"/>
      <c r="AQ72" s="148"/>
    </row>
    <row r="73" spans="1:43" ht="14.1" customHeight="1" x14ac:dyDescent="0.15">
      <c r="B73" s="47"/>
      <c r="C73" s="162" t="s">
        <v>15</v>
      </c>
      <c r="D73" s="163"/>
      <c r="E73" s="163"/>
      <c r="F73" s="163"/>
      <c r="G73" s="163"/>
      <c r="H73" s="164"/>
      <c r="I73" s="219"/>
      <c r="J73" s="220"/>
      <c r="K73" s="220"/>
      <c r="L73" s="220"/>
      <c r="M73" s="330" t="s">
        <v>33</v>
      </c>
      <c r="N73" s="331"/>
      <c r="O73" s="174"/>
      <c r="P73" s="175"/>
      <c r="Q73" s="175"/>
      <c r="R73" s="175"/>
      <c r="S73" s="175"/>
      <c r="T73" s="175"/>
      <c r="U73" s="258">
        <f>ROUNDDOWN((I73/10*O73),0)</f>
        <v>0</v>
      </c>
      <c r="V73" s="179"/>
      <c r="W73" s="179"/>
      <c r="X73" s="179"/>
      <c r="Y73" s="179"/>
      <c r="Z73" s="179"/>
      <c r="AA73" s="179"/>
      <c r="AB73" s="179"/>
      <c r="AC73" s="180"/>
      <c r="AD73" s="179">
        <f>ROUNDDOWN((I73/10*O73/2),0)</f>
        <v>0</v>
      </c>
      <c r="AE73" s="179"/>
      <c r="AF73" s="179"/>
      <c r="AG73" s="179"/>
      <c r="AH73" s="179"/>
      <c r="AI73" s="179"/>
      <c r="AJ73" s="179"/>
      <c r="AK73" s="179"/>
      <c r="AL73" s="180"/>
      <c r="AM73" s="181"/>
      <c r="AN73" s="182"/>
      <c r="AO73" s="182"/>
      <c r="AP73" s="182"/>
      <c r="AQ73" s="183"/>
    </row>
    <row r="74" spans="1:43" ht="14.1" customHeight="1" x14ac:dyDescent="0.15">
      <c r="B74" s="47"/>
      <c r="C74" s="216"/>
      <c r="D74" s="217"/>
      <c r="E74" s="217"/>
      <c r="F74" s="217"/>
      <c r="G74" s="217"/>
      <c r="H74" s="218"/>
      <c r="I74" s="221"/>
      <c r="J74" s="222"/>
      <c r="K74" s="222"/>
      <c r="L74" s="222"/>
      <c r="M74" s="332"/>
      <c r="N74" s="333"/>
      <c r="O74" s="334"/>
      <c r="P74" s="259"/>
      <c r="Q74" s="259"/>
      <c r="R74" s="259"/>
      <c r="S74" s="259"/>
      <c r="T74" s="42" t="s">
        <v>86</v>
      </c>
      <c r="U74" s="260">
        <f>ROUNDDOWN((I73/10*O74),0)</f>
        <v>0</v>
      </c>
      <c r="V74" s="188"/>
      <c r="W74" s="188"/>
      <c r="X74" s="188"/>
      <c r="Y74" s="188"/>
      <c r="Z74" s="188"/>
      <c r="AA74" s="188"/>
      <c r="AB74" s="188"/>
      <c r="AC74" s="61" t="s">
        <v>32</v>
      </c>
      <c r="AD74" s="188">
        <f>ROUNDDOWN((I73/10*O74/2),0)</f>
        <v>0</v>
      </c>
      <c r="AE74" s="188"/>
      <c r="AF74" s="188"/>
      <c r="AG74" s="188"/>
      <c r="AH74" s="188"/>
      <c r="AI74" s="188"/>
      <c r="AJ74" s="188"/>
      <c r="AK74" s="188"/>
      <c r="AL74" s="61" t="s">
        <v>32</v>
      </c>
      <c r="AM74" s="189"/>
      <c r="AN74" s="190"/>
      <c r="AO74" s="190"/>
      <c r="AP74" s="190"/>
      <c r="AQ74" s="191"/>
    </row>
    <row r="75" spans="1:43" ht="14.1" customHeight="1" x14ac:dyDescent="0.15">
      <c r="B75" s="47"/>
      <c r="C75" s="162" t="s">
        <v>50</v>
      </c>
      <c r="D75" s="163"/>
      <c r="E75" s="163"/>
      <c r="F75" s="163"/>
      <c r="G75" s="163"/>
      <c r="H75" s="164"/>
      <c r="I75" s="219"/>
      <c r="J75" s="220"/>
      <c r="K75" s="220"/>
      <c r="L75" s="220"/>
      <c r="M75" s="330" t="s">
        <v>33</v>
      </c>
      <c r="N75" s="331"/>
      <c r="O75" s="174"/>
      <c r="P75" s="175"/>
      <c r="Q75" s="175"/>
      <c r="R75" s="175"/>
      <c r="S75" s="175"/>
      <c r="T75" s="175"/>
      <c r="U75" s="258">
        <f>ROUNDDOWN((I75/10*O75),0)</f>
        <v>0</v>
      </c>
      <c r="V75" s="179"/>
      <c r="W75" s="179"/>
      <c r="X75" s="179"/>
      <c r="Y75" s="179"/>
      <c r="Z75" s="179"/>
      <c r="AA75" s="179"/>
      <c r="AB75" s="179"/>
      <c r="AC75" s="180"/>
      <c r="AD75" s="179">
        <f>ROUNDDOWN((I75/10*O75/2),0)</f>
        <v>0</v>
      </c>
      <c r="AE75" s="179"/>
      <c r="AF75" s="179"/>
      <c r="AG75" s="179"/>
      <c r="AH75" s="179"/>
      <c r="AI75" s="179"/>
      <c r="AJ75" s="179"/>
      <c r="AK75" s="179"/>
      <c r="AL75" s="180"/>
      <c r="AM75" s="181"/>
      <c r="AN75" s="182"/>
      <c r="AO75" s="182"/>
      <c r="AP75" s="182"/>
      <c r="AQ75" s="183"/>
    </row>
    <row r="76" spans="1:43" ht="14.1" customHeight="1" x14ac:dyDescent="0.15">
      <c r="B76" s="47"/>
      <c r="C76" s="216"/>
      <c r="D76" s="217"/>
      <c r="E76" s="217"/>
      <c r="F76" s="217"/>
      <c r="G76" s="217"/>
      <c r="H76" s="218"/>
      <c r="I76" s="221"/>
      <c r="J76" s="222"/>
      <c r="K76" s="222"/>
      <c r="L76" s="222"/>
      <c r="M76" s="332"/>
      <c r="N76" s="333"/>
      <c r="O76" s="334"/>
      <c r="P76" s="259"/>
      <c r="Q76" s="259"/>
      <c r="R76" s="259"/>
      <c r="S76" s="259"/>
      <c r="T76" s="42" t="s">
        <v>86</v>
      </c>
      <c r="U76" s="260">
        <f>ROUNDDOWN((I75/10*O76),0)</f>
        <v>0</v>
      </c>
      <c r="V76" s="188"/>
      <c r="W76" s="188"/>
      <c r="X76" s="188"/>
      <c r="Y76" s="188"/>
      <c r="Z76" s="188"/>
      <c r="AA76" s="188"/>
      <c r="AB76" s="188"/>
      <c r="AC76" s="61" t="s">
        <v>32</v>
      </c>
      <c r="AD76" s="188">
        <f>ROUNDDOWN((I75/10*O76/2),0)</f>
        <v>0</v>
      </c>
      <c r="AE76" s="188"/>
      <c r="AF76" s="188"/>
      <c r="AG76" s="188"/>
      <c r="AH76" s="188"/>
      <c r="AI76" s="188"/>
      <c r="AJ76" s="188"/>
      <c r="AK76" s="188"/>
      <c r="AL76" s="61" t="s">
        <v>32</v>
      </c>
      <c r="AM76" s="189"/>
      <c r="AN76" s="190"/>
      <c r="AO76" s="190"/>
      <c r="AP76" s="190"/>
      <c r="AQ76" s="191"/>
    </row>
    <row r="77" spans="1:43" ht="14.1" customHeight="1" x14ac:dyDescent="0.15">
      <c r="B77" s="47"/>
      <c r="C77" s="335" t="s">
        <v>21</v>
      </c>
      <c r="D77" s="336"/>
      <c r="E77" s="336"/>
      <c r="F77" s="336"/>
      <c r="G77" s="336"/>
      <c r="H77" s="337"/>
      <c r="I77" s="219"/>
      <c r="J77" s="220"/>
      <c r="K77" s="220"/>
      <c r="L77" s="220"/>
      <c r="M77" s="330" t="s">
        <v>33</v>
      </c>
      <c r="N77" s="331"/>
      <c r="O77" s="174"/>
      <c r="P77" s="175"/>
      <c r="Q77" s="175"/>
      <c r="R77" s="175"/>
      <c r="S77" s="175"/>
      <c r="T77" s="175"/>
      <c r="U77" s="258">
        <f>ROUNDDOWN((I77/10*O77),0)</f>
        <v>0</v>
      </c>
      <c r="V77" s="179"/>
      <c r="W77" s="179"/>
      <c r="X77" s="179"/>
      <c r="Y77" s="179"/>
      <c r="Z77" s="179"/>
      <c r="AA77" s="179"/>
      <c r="AB77" s="179"/>
      <c r="AC77" s="180"/>
      <c r="AD77" s="179">
        <f>ROUNDDOWN((I77/10*O77/2),0)</f>
        <v>0</v>
      </c>
      <c r="AE77" s="179"/>
      <c r="AF77" s="179"/>
      <c r="AG77" s="179"/>
      <c r="AH77" s="179"/>
      <c r="AI77" s="179"/>
      <c r="AJ77" s="179"/>
      <c r="AK77" s="179"/>
      <c r="AL77" s="180"/>
      <c r="AM77" s="181"/>
      <c r="AN77" s="182"/>
      <c r="AO77" s="182"/>
      <c r="AP77" s="182"/>
      <c r="AQ77" s="183"/>
    </row>
    <row r="78" spans="1:43" ht="14.1" customHeight="1" x14ac:dyDescent="0.15">
      <c r="B78" s="47"/>
      <c r="C78" s="338"/>
      <c r="D78" s="339"/>
      <c r="E78" s="339"/>
      <c r="F78" s="339"/>
      <c r="G78" s="339"/>
      <c r="H78" s="340"/>
      <c r="I78" s="221"/>
      <c r="J78" s="222"/>
      <c r="K78" s="222"/>
      <c r="L78" s="222"/>
      <c r="M78" s="332"/>
      <c r="N78" s="333"/>
      <c r="O78" s="334"/>
      <c r="P78" s="259"/>
      <c r="Q78" s="259"/>
      <c r="R78" s="259"/>
      <c r="S78" s="259"/>
      <c r="T78" s="42" t="s">
        <v>86</v>
      </c>
      <c r="U78" s="260">
        <f>ROUNDDOWN((I77/10*O78),0)</f>
        <v>0</v>
      </c>
      <c r="V78" s="188"/>
      <c r="W78" s="188"/>
      <c r="X78" s="188"/>
      <c r="Y78" s="188"/>
      <c r="Z78" s="188"/>
      <c r="AA78" s="188"/>
      <c r="AB78" s="188"/>
      <c r="AC78" s="61" t="s">
        <v>32</v>
      </c>
      <c r="AD78" s="188">
        <f>ROUNDDOWN((I77/10*O78/2),0)</f>
        <v>0</v>
      </c>
      <c r="AE78" s="188"/>
      <c r="AF78" s="188"/>
      <c r="AG78" s="188"/>
      <c r="AH78" s="188"/>
      <c r="AI78" s="188"/>
      <c r="AJ78" s="188"/>
      <c r="AK78" s="188"/>
      <c r="AL78" s="61" t="s">
        <v>32</v>
      </c>
      <c r="AM78" s="189"/>
      <c r="AN78" s="190"/>
      <c r="AO78" s="190"/>
      <c r="AP78" s="190"/>
      <c r="AQ78" s="191"/>
    </row>
    <row r="79" spans="1:43" ht="14.1" customHeight="1" x14ac:dyDescent="0.15">
      <c r="B79" s="62"/>
      <c r="C79" s="335" t="s">
        <v>58</v>
      </c>
      <c r="D79" s="336"/>
      <c r="E79" s="336"/>
      <c r="F79" s="336"/>
      <c r="G79" s="336"/>
      <c r="H79" s="337"/>
      <c r="I79" s="219"/>
      <c r="J79" s="220"/>
      <c r="K79" s="220"/>
      <c r="L79" s="220"/>
      <c r="M79" s="330" t="s">
        <v>33</v>
      </c>
      <c r="N79" s="331"/>
      <c r="O79" s="174"/>
      <c r="P79" s="175"/>
      <c r="Q79" s="175"/>
      <c r="R79" s="175"/>
      <c r="S79" s="175"/>
      <c r="T79" s="175"/>
      <c r="U79" s="258">
        <f>ROUNDDOWN((I79/10*O79),0)</f>
        <v>0</v>
      </c>
      <c r="V79" s="179"/>
      <c r="W79" s="179"/>
      <c r="X79" s="179"/>
      <c r="Y79" s="179"/>
      <c r="Z79" s="179"/>
      <c r="AA79" s="179"/>
      <c r="AB79" s="179"/>
      <c r="AC79" s="180"/>
      <c r="AD79" s="179">
        <f>ROUNDDOWN((I79/10*O79/2),0)</f>
        <v>0</v>
      </c>
      <c r="AE79" s="179"/>
      <c r="AF79" s="179"/>
      <c r="AG79" s="179"/>
      <c r="AH79" s="179"/>
      <c r="AI79" s="179"/>
      <c r="AJ79" s="179"/>
      <c r="AK79" s="179"/>
      <c r="AL79" s="180"/>
      <c r="AM79" s="181"/>
      <c r="AN79" s="182"/>
      <c r="AO79" s="182"/>
      <c r="AP79" s="182"/>
      <c r="AQ79" s="183"/>
    </row>
    <row r="80" spans="1:43" ht="14.1" customHeight="1" x14ac:dyDescent="0.15">
      <c r="B80" s="63"/>
      <c r="C80" s="338"/>
      <c r="D80" s="339"/>
      <c r="E80" s="339"/>
      <c r="F80" s="339"/>
      <c r="G80" s="339"/>
      <c r="H80" s="340"/>
      <c r="I80" s="221"/>
      <c r="J80" s="222"/>
      <c r="K80" s="222"/>
      <c r="L80" s="222"/>
      <c r="M80" s="332"/>
      <c r="N80" s="333"/>
      <c r="O80" s="184"/>
      <c r="P80" s="185"/>
      <c r="Q80" s="185"/>
      <c r="R80" s="185"/>
      <c r="S80" s="185"/>
      <c r="T80" s="42" t="s">
        <v>86</v>
      </c>
      <c r="U80" s="260">
        <f>ROUNDDOWN((I79/10*O80),0)</f>
        <v>0</v>
      </c>
      <c r="V80" s="188"/>
      <c r="W80" s="188"/>
      <c r="X80" s="188"/>
      <c r="Y80" s="188"/>
      <c r="Z80" s="188"/>
      <c r="AA80" s="188"/>
      <c r="AB80" s="188"/>
      <c r="AC80" s="61" t="s">
        <v>32</v>
      </c>
      <c r="AD80" s="188">
        <f>ROUNDDOWN((I79/10*O80/2),0)</f>
        <v>0</v>
      </c>
      <c r="AE80" s="188"/>
      <c r="AF80" s="188"/>
      <c r="AG80" s="188"/>
      <c r="AH80" s="188"/>
      <c r="AI80" s="188"/>
      <c r="AJ80" s="188"/>
      <c r="AK80" s="188"/>
      <c r="AL80" s="61" t="s">
        <v>32</v>
      </c>
      <c r="AM80" s="189"/>
      <c r="AN80" s="190"/>
      <c r="AO80" s="190"/>
      <c r="AP80" s="190"/>
      <c r="AQ80" s="191"/>
    </row>
    <row r="81" spans="1:43" ht="14.1" customHeight="1" x14ac:dyDescent="0.15">
      <c r="A81" s="31"/>
      <c r="B81" s="162" t="s">
        <v>18</v>
      </c>
      <c r="C81" s="320"/>
      <c r="D81" s="320"/>
      <c r="E81" s="320"/>
      <c r="F81" s="320"/>
      <c r="G81" s="320"/>
      <c r="H81" s="321"/>
      <c r="I81" s="168"/>
      <c r="J81" s="169"/>
      <c r="K81" s="169"/>
      <c r="L81" s="169"/>
      <c r="M81" s="169"/>
      <c r="N81" s="170"/>
      <c r="O81" s="174">
        <f>O83+O85+O87+O89</f>
        <v>0</v>
      </c>
      <c r="P81" s="175"/>
      <c r="Q81" s="175"/>
      <c r="R81" s="175"/>
      <c r="S81" s="175"/>
      <c r="T81" s="175"/>
      <c r="U81" s="258">
        <f>U83+U85+U87+U89</f>
        <v>0</v>
      </c>
      <c r="V81" s="179"/>
      <c r="W81" s="179"/>
      <c r="X81" s="179"/>
      <c r="Y81" s="179"/>
      <c r="Z81" s="179"/>
      <c r="AA81" s="179"/>
      <c r="AB81" s="179"/>
      <c r="AC81" s="180"/>
      <c r="AD81" s="179">
        <f>AD83+AD85+AD87+AD89</f>
        <v>0</v>
      </c>
      <c r="AE81" s="328"/>
      <c r="AF81" s="328"/>
      <c r="AG81" s="328"/>
      <c r="AH81" s="328"/>
      <c r="AI81" s="328"/>
      <c r="AJ81" s="328"/>
      <c r="AK81" s="328"/>
      <c r="AL81" s="329"/>
      <c r="AM81" s="181"/>
      <c r="AN81" s="182"/>
      <c r="AO81" s="182"/>
      <c r="AP81" s="182"/>
      <c r="AQ81" s="183"/>
    </row>
    <row r="82" spans="1:43" ht="14.1" customHeight="1" x14ac:dyDescent="0.15">
      <c r="A82" s="31"/>
      <c r="B82" s="322"/>
      <c r="C82" s="323"/>
      <c r="D82" s="323"/>
      <c r="E82" s="323"/>
      <c r="F82" s="323"/>
      <c r="G82" s="323"/>
      <c r="H82" s="324"/>
      <c r="I82" s="325"/>
      <c r="J82" s="326"/>
      <c r="K82" s="326"/>
      <c r="L82" s="326"/>
      <c r="M82" s="326"/>
      <c r="N82" s="327"/>
      <c r="O82" s="334">
        <f>O84+O86+O88+O90</f>
        <v>0</v>
      </c>
      <c r="P82" s="259"/>
      <c r="Q82" s="259"/>
      <c r="R82" s="259"/>
      <c r="S82" s="259"/>
      <c r="T82" s="42" t="s">
        <v>101</v>
      </c>
      <c r="U82" s="260">
        <f>U84+U86+U88+U90</f>
        <v>0</v>
      </c>
      <c r="V82" s="188"/>
      <c r="W82" s="188"/>
      <c r="X82" s="188"/>
      <c r="Y82" s="188"/>
      <c r="Z82" s="188"/>
      <c r="AA82" s="188"/>
      <c r="AB82" s="188"/>
      <c r="AC82" s="61" t="s">
        <v>110</v>
      </c>
      <c r="AD82" s="188">
        <f>AD84+AD86+AD88+AD90</f>
        <v>0</v>
      </c>
      <c r="AE82" s="311"/>
      <c r="AF82" s="311"/>
      <c r="AG82" s="311"/>
      <c r="AH82" s="311"/>
      <c r="AI82" s="311"/>
      <c r="AJ82" s="311"/>
      <c r="AK82" s="311"/>
      <c r="AL82" s="61" t="s">
        <v>60</v>
      </c>
      <c r="AM82" s="189"/>
      <c r="AN82" s="341"/>
      <c r="AO82" s="341"/>
      <c r="AP82" s="341"/>
      <c r="AQ82" s="342"/>
    </row>
    <row r="83" spans="1:43" ht="14.1" customHeight="1" x14ac:dyDescent="0.15">
      <c r="B83" s="47"/>
      <c r="C83" s="162" t="s">
        <v>15</v>
      </c>
      <c r="D83" s="163"/>
      <c r="E83" s="163"/>
      <c r="F83" s="163"/>
      <c r="G83" s="163"/>
      <c r="H83" s="164"/>
      <c r="I83" s="219"/>
      <c r="J83" s="220"/>
      <c r="K83" s="220"/>
      <c r="L83" s="220"/>
      <c r="M83" s="330" t="s">
        <v>33</v>
      </c>
      <c r="N83" s="331"/>
      <c r="O83" s="174"/>
      <c r="P83" s="175"/>
      <c r="Q83" s="175"/>
      <c r="R83" s="175"/>
      <c r="S83" s="175"/>
      <c r="T83" s="175"/>
      <c r="U83" s="258">
        <f>ROUNDDOWN((I83/10*O83),0)</f>
        <v>0</v>
      </c>
      <c r="V83" s="179"/>
      <c r="W83" s="179"/>
      <c r="X83" s="179"/>
      <c r="Y83" s="179"/>
      <c r="Z83" s="179"/>
      <c r="AA83" s="179"/>
      <c r="AB83" s="179"/>
      <c r="AC83" s="180"/>
      <c r="AD83" s="179">
        <f>ROUNDDOWN((I83/10*O83/2),0)</f>
        <v>0</v>
      </c>
      <c r="AE83" s="179"/>
      <c r="AF83" s="179"/>
      <c r="AG83" s="179"/>
      <c r="AH83" s="179"/>
      <c r="AI83" s="179"/>
      <c r="AJ83" s="179"/>
      <c r="AK83" s="179"/>
      <c r="AL83" s="180"/>
      <c r="AM83" s="181"/>
      <c r="AN83" s="182"/>
      <c r="AO83" s="182"/>
      <c r="AP83" s="182"/>
      <c r="AQ83" s="183"/>
    </row>
    <row r="84" spans="1:43" ht="14.1" customHeight="1" x14ac:dyDescent="0.15">
      <c r="B84" s="47"/>
      <c r="C84" s="216"/>
      <c r="D84" s="217"/>
      <c r="E84" s="217"/>
      <c r="F84" s="217"/>
      <c r="G84" s="217"/>
      <c r="H84" s="218"/>
      <c r="I84" s="221"/>
      <c r="J84" s="222"/>
      <c r="K84" s="222"/>
      <c r="L84" s="222"/>
      <c r="M84" s="332"/>
      <c r="N84" s="333"/>
      <c r="O84" s="334"/>
      <c r="P84" s="259"/>
      <c r="Q84" s="259"/>
      <c r="R84" s="259"/>
      <c r="S84" s="259"/>
      <c r="T84" s="42" t="s">
        <v>86</v>
      </c>
      <c r="U84" s="260">
        <f>ROUNDDOWN((I83/10*O84),0)</f>
        <v>0</v>
      </c>
      <c r="V84" s="188"/>
      <c r="W84" s="188"/>
      <c r="X84" s="188"/>
      <c r="Y84" s="188"/>
      <c r="Z84" s="188"/>
      <c r="AA84" s="188"/>
      <c r="AB84" s="188"/>
      <c r="AC84" s="61" t="s">
        <v>32</v>
      </c>
      <c r="AD84" s="188">
        <f>ROUNDDOWN((I83/10*O84/2),0)</f>
        <v>0</v>
      </c>
      <c r="AE84" s="188"/>
      <c r="AF84" s="188"/>
      <c r="AG84" s="188"/>
      <c r="AH84" s="188"/>
      <c r="AI84" s="188"/>
      <c r="AJ84" s="188"/>
      <c r="AK84" s="188"/>
      <c r="AL84" s="61" t="s">
        <v>32</v>
      </c>
      <c r="AM84" s="189"/>
      <c r="AN84" s="190"/>
      <c r="AO84" s="190"/>
      <c r="AP84" s="190"/>
      <c r="AQ84" s="191"/>
    </row>
    <row r="85" spans="1:43" ht="14.1" customHeight="1" x14ac:dyDescent="0.15">
      <c r="B85" s="47"/>
      <c r="C85" s="162" t="s">
        <v>50</v>
      </c>
      <c r="D85" s="163"/>
      <c r="E85" s="163"/>
      <c r="F85" s="163"/>
      <c r="G85" s="163"/>
      <c r="H85" s="164"/>
      <c r="I85" s="219"/>
      <c r="J85" s="220"/>
      <c r="K85" s="220"/>
      <c r="L85" s="220"/>
      <c r="M85" s="330" t="s">
        <v>33</v>
      </c>
      <c r="N85" s="331"/>
      <c r="O85" s="174"/>
      <c r="P85" s="175"/>
      <c r="Q85" s="175"/>
      <c r="R85" s="175"/>
      <c r="S85" s="175"/>
      <c r="T85" s="175"/>
      <c r="U85" s="258">
        <f>ROUNDDOWN((I85/10*O85),0)</f>
        <v>0</v>
      </c>
      <c r="V85" s="179"/>
      <c r="W85" s="179"/>
      <c r="X85" s="179"/>
      <c r="Y85" s="179"/>
      <c r="Z85" s="179"/>
      <c r="AA85" s="179"/>
      <c r="AB85" s="179"/>
      <c r="AC85" s="180"/>
      <c r="AD85" s="179">
        <f>ROUNDDOWN((I85/10*O85/2),0)</f>
        <v>0</v>
      </c>
      <c r="AE85" s="179"/>
      <c r="AF85" s="179"/>
      <c r="AG85" s="179"/>
      <c r="AH85" s="179"/>
      <c r="AI85" s="179"/>
      <c r="AJ85" s="179"/>
      <c r="AK85" s="179"/>
      <c r="AL85" s="180"/>
      <c r="AM85" s="181"/>
      <c r="AN85" s="182"/>
      <c r="AO85" s="182"/>
      <c r="AP85" s="182"/>
      <c r="AQ85" s="183"/>
    </row>
    <row r="86" spans="1:43" ht="14.1" customHeight="1" x14ac:dyDescent="0.15">
      <c r="B86" s="47"/>
      <c r="C86" s="216"/>
      <c r="D86" s="217"/>
      <c r="E86" s="217"/>
      <c r="F86" s="217"/>
      <c r="G86" s="217"/>
      <c r="H86" s="218"/>
      <c r="I86" s="221"/>
      <c r="J86" s="222"/>
      <c r="K86" s="222"/>
      <c r="L86" s="222"/>
      <c r="M86" s="332"/>
      <c r="N86" s="333"/>
      <c r="O86" s="334"/>
      <c r="P86" s="259"/>
      <c r="Q86" s="259"/>
      <c r="R86" s="259"/>
      <c r="S86" s="259"/>
      <c r="T86" s="42" t="s">
        <v>86</v>
      </c>
      <c r="U86" s="260">
        <f>ROUNDDOWN((I85/10*O86),0)</f>
        <v>0</v>
      </c>
      <c r="V86" s="188"/>
      <c r="W86" s="188"/>
      <c r="X86" s="188"/>
      <c r="Y86" s="188"/>
      <c r="Z86" s="188"/>
      <c r="AA86" s="188"/>
      <c r="AB86" s="188"/>
      <c r="AC86" s="61" t="s">
        <v>32</v>
      </c>
      <c r="AD86" s="188">
        <f>ROUNDDOWN((I85/10*O86/2),0)</f>
        <v>0</v>
      </c>
      <c r="AE86" s="188"/>
      <c r="AF86" s="188"/>
      <c r="AG86" s="343"/>
      <c r="AH86" s="188"/>
      <c r="AI86" s="188"/>
      <c r="AJ86" s="188"/>
      <c r="AK86" s="188"/>
      <c r="AL86" s="61" t="s">
        <v>32</v>
      </c>
      <c r="AM86" s="189"/>
      <c r="AN86" s="190"/>
      <c r="AO86" s="190"/>
      <c r="AP86" s="190"/>
      <c r="AQ86" s="191"/>
    </row>
    <row r="87" spans="1:43" ht="14.1" customHeight="1" x14ac:dyDescent="0.15">
      <c r="B87" s="47"/>
      <c r="C87" s="335" t="s">
        <v>21</v>
      </c>
      <c r="D87" s="336"/>
      <c r="E87" s="336"/>
      <c r="F87" s="336"/>
      <c r="G87" s="336"/>
      <c r="H87" s="337"/>
      <c r="I87" s="219"/>
      <c r="J87" s="220"/>
      <c r="K87" s="220"/>
      <c r="L87" s="220"/>
      <c r="M87" s="330" t="s">
        <v>33</v>
      </c>
      <c r="N87" s="331"/>
      <c r="O87" s="174"/>
      <c r="P87" s="175"/>
      <c r="Q87" s="175"/>
      <c r="R87" s="175"/>
      <c r="S87" s="175"/>
      <c r="T87" s="175"/>
      <c r="U87" s="258">
        <f>ROUNDDOWN((I87/10*O87),0)</f>
        <v>0</v>
      </c>
      <c r="V87" s="179"/>
      <c r="W87" s="179"/>
      <c r="X87" s="179"/>
      <c r="Y87" s="179"/>
      <c r="Z87" s="179"/>
      <c r="AA87" s="179"/>
      <c r="AB87" s="179"/>
      <c r="AC87" s="180"/>
      <c r="AD87" s="179">
        <f>ROUNDDOWN((I87/10*O87/2),0)</f>
        <v>0</v>
      </c>
      <c r="AE87" s="179"/>
      <c r="AF87" s="179"/>
      <c r="AG87" s="179"/>
      <c r="AH87" s="179"/>
      <c r="AI87" s="179"/>
      <c r="AJ87" s="179"/>
      <c r="AK87" s="179"/>
      <c r="AL87" s="180"/>
      <c r="AM87" s="181"/>
      <c r="AN87" s="182"/>
      <c r="AO87" s="182"/>
      <c r="AP87" s="182"/>
      <c r="AQ87" s="183"/>
    </row>
    <row r="88" spans="1:43" ht="14.1" customHeight="1" x14ac:dyDescent="0.15">
      <c r="B88" s="47"/>
      <c r="C88" s="338"/>
      <c r="D88" s="339"/>
      <c r="E88" s="339"/>
      <c r="F88" s="339"/>
      <c r="G88" s="339"/>
      <c r="H88" s="340"/>
      <c r="I88" s="221"/>
      <c r="J88" s="222"/>
      <c r="K88" s="222"/>
      <c r="L88" s="222"/>
      <c r="M88" s="332"/>
      <c r="N88" s="333"/>
      <c r="O88" s="334"/>
      <c r="P88" s="259"/>
      <c r="Q88" s="259"/>
      <c r="R88" s="259"/>
      <c r="S88" s="259"/>
      <c r="T88" s="42" t="s">
        <v>86</v>
      </c>
      <c r="U88" s="260">
        <f>ROUNDDOWN((I87/10*O88),0)</f>
        <v>0</v>
      </c>
      <c r="V88" s="188"/>
      <c r="W88" s="188"/>
      <c r="X88" s="188"/>
      <c r="Y88" s="188"/>
      <c r="Z88" s="188"/>
      <c r="AA88" s="188"/>
      <c r="AB88" s="188"/>
      <c r="AC88" s="61" t="s">
        <v>32</v>
      </c>
      <c r="AD88" s="188">
        <f>ROUNDDOWN((I87/10*O88/2),0)</f>
        <v>0</v>
      </c>
      <c r="AE88" s="188"/>
      <c r="AF88" s="188"/>
      <c r="AG88" s="188"/>
      <c r="AH88" s="188"/>
      <c r="AI88" s="188"/>
      <c r="AJ88" s="188"/>
      <c r="AK88" s="188"/>
      <c r="AL88" s="61" t="s">
        <v>32</v>
      </c>
      <c r="AM88" s="189"/>
      <c r="AN88" s="190"/>
      <c r="AO88" s="190"/>
      <c r="AP88" s="190"/>
      <c r="AQ88" s="191"/>
    </row>
    <row r="89" spans="1:43" ht="14.1" customHeight="1" x14ac:dyDescent="0.15">
      <c r="B89" s="62"/>
      <c r="C89" s="335" t="s">
        <v>58</v>
      </c>
      <c r="D89" s="336"/>
      <c r="E89" s="336"/>
      <c r="F89" s="336"/>
      <c r="G89" s="336"/>
      <c r="H89" s="337"/>
      <c r="I89" s="219"/>
      <c r="J89" s="220"/>
      <c r="K89" s="220"/>
      <c r="L89" s="220"/>
      <c r="M89" s="330" t="s">
        <v>33</v>
      </c>
      <c r="N89" s="331"/>
      <c r="O89" s="174"/>
      <c r="P89" s="175"/>
      <c r="Q89" s="175"/>
      <c r="R89" s="175"/>
      <c r="S89" s="175"/>
      <c r="T89" s="175"/>
      <c r="U89" s="258">
        <f>ROUNDDOWN((I89/10*O89),0)</f>
        <v>0</v>
      </c>
      <c r="V89" s="179"/>
      <c r="W89" s="179"/>
      <c r="X89" s="179"/>
      <c r="Y89" s="179"/>
      <c r="Z89" s="179"/>
      <c r="AA89" s="179"/>
      <c r="AB89" s="179"/>
      <c r="AC89" s="180"/>
      <c r="AD89" s="179">
        <f>ROUNDDOWN((I89/10*O89/2),0)</f>
        <v>0</v>
      </c>
      <c r="AE89" s="179"/>
      <c r="AF89" s="179"/>
      <c r="AG89" s="179"/>
      <c r="AH89" s="179"/>
      <c r="AI89" s="179"/>
      <c r="AJ89" s="179"/>
      <c r="AK89" s="179"/>
      <c r="AL89" s="180"/>
      <c r="AM89" s="181"/>
      <c r="AN89" s="182"/>
      <c r="AO89" s="182"/>
      <c r="AP89" s="182"/>
      <c r="AQ89" s="183"/>
    </row>
    <row r="90" spans="1:43" ht="14.1" customHeight="1" x14ac:dyDescent="0.15">
      <c r="B90" s="63"/>
      <c r="C90" s="338"/>
      <c r="D90" s="339"/>
      <c r="E90" s="339"/>
      <c r="F90" s="339"/>
      <c r="G90" s="339"/>
      <c r="H90" s="340"/>
      <c r="I90" s="221"/>
      <c r="J90" s="222"/>
      <c r="K90" s="222"/>
      <c r="L90" s="222"/>
      <c r="M90" s="332"/>
      <c r="N90" s="333"/>
      <c r="O90" s="184"/>
      <c r="P90" s="185"/>
      <c r="Q90" s="185"/>
      <c r="R90" s="185"/>
      <c r="S90" s="185"/>
      <c r="T90" s="42" t="s">
        <v>86</v>
      </c>
      <c r="U90" s="260">
        <f>ROUNDDOWN((I89/10*O90),0)</f>
        <v>0</v>
      </c>
      <c r="V90" s="188"/>
      <c r="W90" s="188"/>
      <c r="X90" s="188"/>
      <c r="Y90" s="188"/>
      <c r="Z90" s="188"/>
      <c r="AA90" s="188"/>
      <c r="AB90" s="188"/>
      <c r="AC90" s="61" t="s">
        <v>32</v>
      </c>
      <c r="AD90" s="188">
        <f>ROUNDDOWN((I89/10*O90/2),0)</f>
        <v>0</v>
      </c>
      <c r="AE90" s="188"/>
      <c r="AF90" s="188"/>
      <c r="AG90" s="188"/>
      <c r="AH90" s="188"/>
      <c r="AI90" s="188"/>
      <c r="AJ90" s="188"/>
      <c r="AK90" s="188"/>
      <c r="AL90" s="61" t="s">
        <v>32</v>
      </c>
      <c r="AM90" s="189"/>
      <c r="AN90" s="190"/>
      <c r="AO90" s="190"/>
      <c r="AP90" s="190"/>
      <c r="AQ90" s="191"/>
    </row>
    <row r="91" spans="1:43" ht="14.1" customHeight="1" x14ac:dyDescent="0.15">
      <c r="A91" s="31"/>
      <c r="B91" s="162" t="s">
        <v>17</v>
      </c>
      <c r="C91" s="320"/>
      <c r="D91" s="320"/>
      <c r="E91" s="320"/>
      <c r="F91" s="320"/>
      <c r="G91" s="320"/>
      <c r="H91" s="321"/>
      <c r="I91" s="168"/>
      <c r="J91" s="169"/>
      <c r="K91" s="169"/>
      <c r="L91" s="169"/>
      <c r="M91" s="169"/>
      <c r="N91" s="170"/>
      <c r="O91" s="174">
        <f>O93+O95+O97+O99</f>
        <v>0</v>
      </c>
      <c r="P91" s="175"/>
      <c r="Q91" s="175"/>
      <c r="R91" s="175"/>
      <c r="S91" s="175"/>
      <c r="T91" s="175"/>
      <c r="U91" s="258">
        <f>U93+U95+U97+U99</f>
        <v>0</v>
      </c>
      <c r="V91" s="179"/>
      <c r="W91" s="179"/>
      <c r="X91" s="179"/>
      <c r="Y91" s="179"/>
      <c r="Z91" s="179"/>
      <c r="AA91" s="179"/>
      <c r="AB91" s="179"/>
      <c r="AC91" s="180"/>
      <c r="AD91" s="179">
        <f>AD93+AD95+AD97+AD99</f>
        <v>0</v>
      </c>
      <c r="AE91" s="328"/>
      <c r="AF91" s="328"/>
      <c r="AG91" s="328"/>
      <c r="AH91" s="328"/>
      <c r="AI91" s="328"/>
      <c r="AJ91" s="328"/>
      <c r="AK91" s="328"/>
      <c r="AL91" s="329"/>
      <c r="AM91" s="181"/>
      <c r="AN91" s="182"/>
      <c r="AO91" s="182"/>
      <c r="AP91" s="182"/>
      <c r="AQ91" s="183"/>
    </row>
    <row r="92" spans="1:43" ht="14.1" customHeight="1" x14ac:dyDescent="0.15">
      <c r="A92" s="31"/>
      <c r="B92" s="322"/>
      <c r="C92" s="323"/>
      <c r="D92" s="323"/>
      <c r="E92" s="323"/>
      <c r="F92" s="323"/>
      <c r="G92" s="323"/>
      <c r="H92" s="324"/>
      <c r="I92" s="325"/>
      <c r="J92" s="326"/>
      <c r="K92" s="326"/>
      <c r="L92" s="326"/>
      <c r="M92" s="326"/>
      <c r="N92" s="327"/>
      <c r="O92" s="334">
        <f>O94+O96+O98+O100</f>
        <v>0</v>
      </c>
      <c r="P92" s="259"/>
      <c r="Q92" s="259"/>
      <c r="R92" s="259"/>
      <c r="S92" s="259"/>
      <c r="T92" s="42" t="s">
        <v>101</v>
      </c>
      <c r="U92" s="260">
        <f>U94+U96+U98+U100</f>
        <v>0</v>
      </c>
      <c r="V92" s="188"/>
      <c r="W92" s="188"/>
      <c r="X92" s="188"/>
      <c r="Y92" s="188"/>
      <c r="Z92" s="188"/>
      <c r="AA92" s="188"/>
      <c r="AB92" s="188"/>
      <c r="AC92" s="61" t="s">
        <v>111</v>
      </c>
      <c r="AD92" s="188">
        <f>AD94+AD96+AD98+AD100</f>
        <v>0</v>
      </c>
      <c r="AE92" s="311"/>
      <c r="AF92" s="311"/>
      <c r="AG92" s="311"/>
      <c r="AH92" s="311"/>
      <c r="AI92" s="311"/>
      <c r="AJ92" s="311"/>
      <c r="AK92" s="311"/>
      <c r="AL92" s="61" t="s">
        <v>60</v>
      </c>
      <c r="AM92" s="64"/>
      <c r="AN92" s="39"/>
      <c r="AO92" s="39"/>
      <c r="AP92" s="39"/>
      <c r="AQ92" s="65"/>
    </row>
    <row r="93" spans="1:43" ht="14.1" customHeight="1" x14ac:dyDescent="0.15">
      <c r="B93" s="47"/>
      <c r="C93" s="162" t="s">
        <v>15</v>
      </c>
      <c r="D93" s="163"/>
      <c r="E93" s="163"/>
      <c r="F93" s="163"/>
      <c r="G93" s="163"/>
      <c r="H93" s="164"/>
      <c r="I93" s="219"/>
      <c r="J93" s="220"/>
      <c r="K93" s="220"/>
      <c r="L93" s="220"/>
      <c r="M93" s="330" t="s">
        <v>33</v>
      </c>
      <c r="N93" s="331"/>
      <c r="O93" s="174"/>
      <c r="P93" s="175"/>
      <c r="Q93" s="175"/>
      <c r="R93" s="175"/>
      <c r="S93" s="175"/>
      <c r="T93" s="175"/>
      <c r="U93" s="258">
        <f>ROUNDDOWN((I93/10*O93),0)</f>
        <v>0</v>
      </c>
      <c r="V93" s="179"/>
      <c r="W93" s="179"/>
      <c r="X93" s="179"/>
      <c r="Y93" s="179"/>
      <c r="Z93" s="179"/>
      <c r="AA93" s="179"/>
      <c r="AB93" s="179"/>
      <c r="AC93" s="180"/>
      <c r="AD93" s="179">
        <f>ROUNDDOWN((I93/10*O93/2),0)</f>
        <v>0</v>
      </c>
      <c r="AE93" s="179"/>
      <c r="AF93" s="179"/>
      <c r="AG93" s="179"/>
      <c r="AH93" s="179"/>
      <c r="AI93" s="179"/>
      <c r="AJ93" s="179"/>
      <c r="AK93" s="179"/>
      <c r="AL93" s="180"/>
      <c r="AM93" s="181"/>
      <c r="AN93" s="182"/>
      <c r="AO93" s="182"/>
      <c r="AP93" s="182"/>
      <c r="AQ93" s="183"/>
    </row>
    <row r="94" spans="1:43" ht="14.1" customHeight="1" x14ac:dyDescent="0.15">
      <c r="B94" s="47"/>
      <c r="C94" s="216"/>
      <c r="D94" s="217"/>
      <c r="E94" s="217"/>
      <c r="F94" s="217"/>
      <c r="G94" s="217"/>
      <c r="H94" s="218"/>
      <c r="I94" s="221"/>
      <c r="J94" s="222"/>
      <c r="K94" s="222"/>
      <c r="L94" s="222"/>
      <c r="M94" s="332"/>
      <c r="N94" s="333"/>
      <c r="O94" s="184"/>
      <c r="P94" s="185"/>
      <c r="Q94" s="185"/>
      <c r="R94" s="185"/>
      <c r="S94" s="185"/>
      <c r="T94" s="42" t="s">
        <v>86</v>
      </c>
      <c r="U94" s="260">
        <f>ROUNDDOWN((I93/10*O94),0)</f>
        <v>0</v>
      </c>
      <c r="V94" s="188"/>
      <c r="W94" s="188"/>
      <c r="X94" s="188"/>
      <c r="Y94" s="188"/>
      <c r="Z94" s="188"/>
      <c r="AA94" s="188"/>
      <c r="AB94" s="188"/>
      <c r="AC94" s="61" t="s">
        <v>32</v>
      </c>
      <c r="AD94" s="188">
        <f>ROUNDDOWN((I93/10*O94/2),0)</f>
        <v>0</v>
      </c>
      <c r="AE94" s="188"/>
      <c r="AF94" s="188"/>
      <c r="AG94" s="188"/>
      <c r="AH94" s="188"/>
      <c r="AI94" s="188"/>
      <c r="AJ94" s="188"/>
      <c r="AK94" s="188"/>
      <c r="AL94" s="61" t="s">
        <v>32</v>
      </c>
      <c r="AM94" s="189"/>
      <c r="AN94" s="190"/>
      <c r="AO94" s="190"/>
      <c r="AP94" s="190"/>
      <c r="AQ94" s="191"/>
    </row>
    <row r="95" spans="1:43" ht="14.1" customHeight="1" x14ac:dyDescent="0.15">
      <c r="B95" s="47"/>
      <c r="C95" s="162" t="s">
        <v>50</v>
      </c>
      <c r="D95" s="163"/>
      <c r="E95" s="163"/>
      <c r="F95" s="163"/>
      <c r="G95" s="163"/>
      <c r="H95" s="164"/>
      <c r="I95" s="219"/>
      <c r="J95" s="220"/>
      <c r="K95" s="220"/>
      <c r="L95" s="220"/>
      <c r="M95" s="330" t="s">
        <v>33</v>
      </c>
      <c r="N95" s="331"/>
      <c r="O95" s="174"/>
      <c r="P95" s="175"/>
      <c r="Q95" s="175"/>
      <c r="R95" s="175"/>
      <c r="S95" s="175"/>
      <c r="T95" s="175"/>
      <c r="U95" s="258">
        <f>ROUNDDOWN((I95/10*O95),0)</f>
        <v>0</v>
      </c>
      <c r="V95" s="179"/>
      <c r="W95" s="179"/>
      <c r="X95" s="179"/>
      <c r="Y95" s="179"/>
      <c r="Z95" s="179"/>
      <c r="AA95" s="179"/>
      <c r="AB95" s="179"/>
      <c r="AC95" s="180"/>
      <c r="AD95" s="179">
        <f>ROUNDDOWN((I95/10*O95/2),0)</f>
        <v>0</v>
      </c>
      <c r="AE95" s="179"/>
      <c r="AF95" s="179"/>
      <c r="AG95" s="179"/>
      <c r="AH95" s="179"/>
      <c r="AI95" s="179"/>
      <c r="AJ95" s="179"/>
      <c r="AK95" s="179"/>
      <c r="AL95" s="180"/>
      <c r="AM95" s="181"/>
      <c r="AN95" s="182"/>
      <c r="AO95" s="182"/>
      <c r="AP95" s="182"/>
      <c r="AQ95" s="183"/>
    </row>
    <row r="96" spans="1:43" ht="14.1" customHeight="1" x14ac:dyDescent="0.15">
      <c r="B96" s="47"/>
      <c r="C96" s="216"/>
      <c r="D96" s="217"/>
      <c r="E96" s="217"/>
      <c r="F96" s="217"/>
      <c r="G96" s="217"/>
      <c r="H96" s="218"/>
      <c r="I96" s="221"/>
      <c r="J96" s="222"/>
      <c r="K96" s="222"/>
      <c r="L96" s="222"/>
      <c r="M96" s="332"/>
      <c r="N96" s="333"/>
      <c r="O96" s="334"/>
      <c r="P96" s="259"/>
      <c r="Q96" s="259"/>
      <c r="R96" s="259"/>
      <c r="S96" s="259"/>
      <c r="T96" s="42" t="s">
        <v>86</v>
      </c>
      <c r="U96" s="260">
        <f>ROUNDDOWN((I95/10*O96),0)</f>
        <v>0</v>
      </c>
      <c r="V96" s="188"/>
      <c r="W96" s="188"/>
      <c r="X96" s="188"/>
      <c r="Y96" s="188"/>
      <c r="Z96" s="188"/>
      <c r="AA96" s="188"/>
      <c r="AB96" s="188"/>
      <c r="AC96" s="61" t="s">
        <v>32</v>
      </c>
      <c r="AD96" s="188">
        <f>ROUNDDOWN((I95/10*O96/2),0)</f>
        <v>0</v>
      </c>
      <c r="AE96" s="188"/>
      <c r="AF96" s="188"/>
      <c r="AG96" s="188"/>
      <c r="AH96" s="188"/>
      <c r="AI96" s="188"/>
      <c r="AJ96" s="188"/>
      <c r="AK96" s="188"/>
      <c r="AL96" s="61" t="s">
        <v>32</v>
      </c>
      <c r="AM96" s="189"/>
      <c r="AN96" s="190"/>
      <c r="AO96" s="190"/>
      <c r="AP96" s="190"/>
      <c r="AQ96" s="191"/>
    </row>
    <row r="97" spans="1:43" ht="14.1" customHeight="1" x14ac:dyDescent="0.15">
      <c r="B97" s="47"/>
      <c r="C97" s="335" t="s">
        <v>21</v>
      </c>
      <c r="D97" s="336"/>
      <c r="E97" s="336"/>
      <c r="F97" s="336"/>
      <c r="G97" s="336"/>
      <c r="H97" s="337"/>
      <c r="I97" s="219"/>
      <c r="J97" s="220"/>
      <c r="K97" s="220"/>
      <c r="L97" s="220"/>
      <c r="M97" s="330" t="s">
        <v>33</v>
      </c>
      <c r="N97" s="331"/>
      <c r="O97" s="174"/>
      <c r="P97" s="175"/>
      <c r="Q97" s="175"/>
      <c r="R97" s="175"/>
      <c r="S97" s="175"/>
      <c r="T97" s="175"/>
      <c r="U97" s="258">
        <f>ROUNDDOWN((I97/10*O97),0)</f>
        <v>0</v>
      </c>
      <c r="V97" s="179"/>
      <c r="W97" s="179"/>
      <c r="X97" s="179"/>
      <c r="Y97" s="179"/>
      <c r="Z97" s="179"/>
      <c r="AA97" s="179"/>
      <c r="AB97" s="179"/>
      <c r="AC97" s="180"/>
      <c r="AD97" s="179">
        <f>ROUNDDOWN((I97/10*O97/2),0)</f>
        <v>0</v>
      </c>
      <c r="AE97" s="179"/>
      <c r="AF97" s="179"/>
      <c r="AG97" s="179"/>
      <c r="AH97" s="179"/>
      <c r="AI97" s="179"/>
      <c r="AJ97" s="179"/>
      <c r="AK97" s="179"/>
      <c r="AL97" s="180"/>
      <c r="AM97" s="181"/>
      <c r="AN97" s="182"/>
      <c r="AO97" s="182"/>
      <c r="AP97" s="182"/>
      <c r="AQ97" s="183"/>
    </row>
    <row r="98" spans="1:43" ht="14.1" customHeight="1" x14ac:dyDescent="0.15">
      <c r="B98" s="47"/>
      <c r="C98" s="338"/>
      <c r="D98" s="339"/>
      <c r="E98" s="339"/>
      <c r="F98" s="339"/>
      <c r="G98" s="339"/>
      <c r="H98" s="340"/>
      <c r="I98" s="221"/>
      <c r="J98" s="222"/>
      <c r="K98" s="222"/>
      <c r="L98" s="222"/>
      <c r="M98" s="332"/>
      <c r="N98" s="333"/>
      <c r="O98" s="334"/>
      <c r="P98" s="259"/>
      <c r="Q98" s="259"/>
      <c r="R98" s="259"/>
      <c r="S98" s="259"/>
      <c r="T98" s="42" t="s">
        <v>86</v>
      </c>
      <c r="U98" s="260">
        <f>ROUNDDOWN((I97/10*O98),0)</f>
        <v>0</v>
      </c>
      <c r="V98" s="188"/>
      <c r="W98" s="188"/>
      <c r="X98" s="188"/>
      <c r="Y98" s="188"/>
      <c r="Z98" s="188"/>
      <c r="AA98" s="188"/>
      <c r="AB98" s="188"/>
      <c r="AC98" s="61" t="s">
        <v>32</v>
      </c>
      <c r="AD98" s="188">
        <f>ROUNDDOWN((I97/10*O98/2),0)</f>
        <v>0</v>
      </c>
      <c r="AE98" s="188"/>
      <c r="AF98" s="188"/>
      <c r="AG98" s="188"/>
      <c r="AH98" s="188"/>
      <c r="AI98" s="188"/>
      <c r="AJ98" s="188"/>
      <c r="AK98" s="188"/>
      <c r="AL98" s="61" t="s">
        <v>32</v>
      </c>
      <c r="AM98" s="189"/>
      <c r="AN98" s="190"/>
      <c r="AO98" s="190"/>
      <c r="AP98" s="190"/>
      <c r="AQ98" s="191"/>
    </row>
    <row r="99" spans="1:43" ht="14.1" customHeight="1" x14ac:dyDescent="0.15">
      <c r="B99" s="62"/>
      <c r="C99" s="335" t="s">
        <v>58</v>
      </c>
      <c r="D99" s="336"/>
      <c r="E99" s="336"/>
      <c r="F99" s="336"/>
      <c r="G99" s="336"/>
      <c r="H99" s="337"/>
      <c r="I99" s="219"/>
      <c r="J99" s="220"/>
      <c r="K99" s="220"/>
      <c r="L99" s="220"/>
      <c r="M99" s="330" t="s">
        <v>33</v>
      </c>
      <c r="N99" s="331"/>
      <c r="O99" s="174"/>
      <c r="P99" s="175"/>
      <c r="Q99" s="175"/>
      <c r="R99" s="175"/>
      <c r="S99" s="175"/>
      <c r="T99" s="175"/>
      <c r="U99" s="258">
        <f>ROUNDDOWN((I99/10*O99),0)</f>
        <v>0</v>
      </c>
      <c r="V99" s="179"/>
      <c r="W99" s="179"/>
      <c r="X99" s="179"/>
      <c r="Y99" s="179"/>
      <c r="Z99" s="179"/>
      <c r="AA99" s="179"/>
      <c r="AB99" s="179"/>
      <c r="AC99" s="180"/>
      <c r="AD99" s="179">
        <f>ROUNDDOWN((I99/10*O99/2),0)</f>
        <v>0</v>
      </c>
      <c r="AE99" s="179"/>
      <c r="AF99" s="179"/>
      <c r="AG99" s="179"/>
      <c r="AH99" s="179"/>
      <c r="AI99" s="179"/>
      <c r="AJ99" s="179"/>
      <c r="AK99" s="179"/>
      <c r="AL99" s="180"/>
      <c r="AM99" s="181"/>
      <c r="AN99" s="182"/>
      <c r="AO99" s="182"/>
      <c r="AP99" s="182"/>
      <c r="AQ99" s="183"/>
    </row>
    <row r="100" spans="1:43" ht="14.1" customHeight="1" x14ac:dyDescent="0.15">
      <c r="B100" s="63"/>
      <c r="C100" s="338"/>
      <c r="D100" s="339"/>
      <c r="E100" s="339"/>
      <c r="F100" s="339"/>
      <c r="G100" s="339"/>
      <c r="H100" s="340"/>
      <c r="I100" s="221"/>
      <c r="J100" s="222"/>
      <c r="K100" s="222"/>
      <c r="L100" s="222"/>
      <c r="M100" s="332"/>
      <c r="N100" s="333"/>
      <c r="O100" s="334"/>
      <c r="P100" s="259"/>
      <c r="Q100" s="259"/>
      <c r="R100" s="259"/>
      <c r="S100" s="259"/>
      <c r="T100" s="42" t="s">
        <v>86</v>
      </c>
      <c r="U100" s="260">
        <f>ROUNDDOWN((I99/10*O100),0)</f>
        <v>0</v>
      </c>
      <c r="V100" s="188"/>
      <c r="W100" s="188"/>
      <c r="X100" s="188"/>
      <c r="Y100" s="188"/>
      <c r="Z100" s="188"/>
      <c r="AA100" s="188"/>
      <c r="AB100" s="188"/>
      <c r="AC100" s="61" t="s">
        <v>32</v>
      </c>
      <c r="AD100" s="188">
        <f>ROUNDDOWN((I99/10*O100/2),0)</f>
        <v>0</v>
      </c>
      <c r="AE100" s="188"/>
      <c r="AF100" s="188"/>
      <c r="AG100" s="188"/>
      <c r="AH100" s="188"/>
      <c r="AI100" s="188"/>
      <c r="AJ100" s="188"/>
      <c r="AK100" s="188"/>
      <c r="AL100" s="61" t="s">
        <v>32</v>
      </c>
      <c r="AM100" s="189"/>
      <c r="AN100" s="190"/>
      <c r="AO100" s="190"/>
      <c r="AP100" s="190"/>
      <c r="AQ100" s="191"/>
    </row>
    <row r="101" spans="1:43" ht="14.1" customHeight="1" x14ac:dyDescent="0.15">
      <c r="A101" s="36"/>
      <c r="B101" s="143" t="s">
        <v>20</v>
      </c>
      <c r="C101" s="144"/>
      <c r="D101" s="144"/>
      <c r="E101" s="144"/>
      <c r="F101" s="144"/>
      <c r="G101" s="144"/>
      <c r="H101" s="145"/>
      <c r="I101" s="351"/>
      <c r="J101" s="352"/>
      <c r="K101" s="352"/>
      <c r="L101" s="352"/>
      <c r="M101" s="352"/>
      <c r="N101" s="353"/>
      <c r="O101" s="174">
        <f>O91+O81+O71</f>
        <v>0</v>
      </c>
      <c r="P101" s="175"/>
      <c r="Q101" s="175"/>
      <c r="R101" s="175"/>
      <c r="S101" s="175"/>
      <c r="T101" s="175"/>
      <c r="U101" s="258">
        <f>U71+U81+U91</f>
        <v>0</v>
      </c>
      <c r="V101" s="179"/>
      <c r="W101" s="179"/>
      <c r="X101" s="179"/>
      <c r="Y101" s="179"/>
      <c r="Z101" s="179"/>
      <c r="AA101" s="179"/>
      <c r="AB101" s="179"/>
      <c r="AC101" s="180"/>
      <c r="AD101" s="305">
        <f>AD71+AD81+AD91</f>
        <v>0</v>
      </c>
      <c r="AE101" s="354"/>
      <c r="AF101" s="354"/>
      <c r="AG101" s="354"/>
      <c r="AH101" s="354"/>
      <c r="AI101" s="354"/>
      <c r="AJ101" s="354"/>
      <c r="AK101" s="354"/>
      <c r="AL101" s="354"/>
      <c r="AM101" s="143"/>
      <c r="AN101" s="144"/>
      <c r="AO101" s="144"/>
      <c r="AP101" s="144"/>
      <c r="AQ101" s="145"/>
    </row>
    <row r="102" spans="1:43" ht="14.1" customHeight="1" x14ac:dyDescent="0.15">
      <c r="A102" s="36"/>
      <c r="B102" s="146"/>
      <c r="C102" s="147"/>
      <c r="D102" s="147"/>
      <c r="E102" s="147"/>
      <c r="F102" s="147"/>
      <c r="G102" s="147"/>
      <c r="H102" s="148"/>
      <c r="I102" s="247"/>
      <c r="J102" s="248"/>
      <c r="K102" s="248"/>
      <c r="L102" s="248"/>
      <c r="M102" s="248"/>
      <c r="N102" s="249"/>
      <c r="O102" s="334">
        <f>O92+O82+O72</f>
        <v>0</v>
      </c>
      <c r="P102" s="259"/>
      <c r="Q102" s="259"/>
      <c r="R102" s="259"/>
      <c r="S102" s="259"/>
      <c r="T102" s="42" t="s">
        <v>88</v>
      </c>
      <c r="U102" s="260">
        <f>U72+U82+U92</f>
        <v>0</v>
      </c>
      <c r="V102" s="188"/>
      <c r="W102" s="188"/>
      <c r="X102" s="188"/>
      <c r="Y102" s="188"/>
      <c r="Z102" s="188"/>
      <c r="AA102" s="188"/>
      <c r="AB102" s="188"/>
      <c r="AC102" s="61" t="s">
        <v>32</v>
      </c>
      <c r="AD102" s="188">
        <f>AD72+AD82+AD92</f>
        <v>0</v>
      </c>
      <c r="AE102" s="188"/>
      <c r="AF102" s="188"/>
      <c r="AG102" s="188"/>
      <c r="AH102" s="188"/>
      <c r="AI102" s="188"/>
      <c r="AJ102" s="188"/>
      <c r="AK102" s="188"/>
      <c r="AL102" s="61" t="s">
        <v>32</v>
      </c>
      <c r="AM102" s="146"/>
      <c r="AN102" s="147"/>
      <c r="AO102" s="147"/>
      <c r="AP102" s="147"/>
      <c r="AQ102" s="148"/>
    </row>
    <row r="103" spans="1:43" s="59" customFormat="1" ht="12.95" customHeight="1" x14ac:dyDescent="0.15">
      <c r="A103" s="58"/>
      <c r="B103" s="344" t="s">
        <v>55</v>
      </c>
      <c r="C103" s="344"/>
      <c r="D103" s="344"/>
      <c r="E103" s="344"/>
      <c r="F103" s="344"/>
      <c r="G103" s="344"/>
      <c r="H103" s="344"/>
      <c r="I103" s="344"/>
      <c r="J103" s="344"/>
      <c r="K103" s="344"/>
      <c r="L103" s="344"/>
      <c r="M103" s="344"/>
      <c r="N103" s="344"/>
      <c r="O103" s="344"/>
      <c r="P103" s="344"/>
      <c r="Q103" s="344"/>
      <c r="R103" s="344"/>
      <c r="S103" s="344"/>
      <c r="T103" s="344"/>
      <c r="U103" s="257"/>
      <c r="V103" s="257"/>
      <c r="W103" s="257"/>
      <c r="X103" s="257"/>
      <c r="Y103" s="257"/>
      <c r="Z103" s="257"/>
      <c r="AA103" s="257"/>
      <c r="AB103" s="257"/>
      <c r="AC103" s="257"/>
      <c r="AD103" s="344"/>
      <c r="AE103" s="344"/>
      <c r="AF103" s="344"/>
      <c r="AG103" s="344"/>
      <c r="AH103" s="344"/>
    </row>
    <row r="104" spans="1:43" s="59" customFormat="1" ht="12.95" customHeight="1" x14ac:dyDescent="0.15">
      <c r="A104" s="58"/>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row>
    <row r="105" spans="1:43" s="59" customFormat="1" ht="12.95" customHeight="1" x14ac:dyDescent="0.15">
      <c r="A105" s="58"/>
      <c r="C105" s="122" t="s">
        <v>122</v>
      </c>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row>
    <row r="106" spans="1:43" s="59" customFormat="1" ht="12.95" customHeight="1" x14ac:dyDescent="0.15">
      <c r="A106" s="58"/>
      <c r="B106" s="122"/>
      <c r="D106" s="122" t="s">
        <v>139</v>
      </c>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row>
    <row r="107" spans="1:43" s="59" customFormat="1" ht="12.75" customHeight="1" x14ac:dyDescent="0.15">
      <c r="A107" s="58"/>
      <c r="B107" s="143" t="s">
        <v>14</v>
      </c>
      <c r="C107" s="144"/>
      <c r="D107" s="144"/>
      <c r="E107" s="144"/>
      <c r="F107" s="144"/>
      <c r="G107" s="144"/>
      <c r="H107" s="145"/>
      <c r="I107" s="149" t="s">
        <v>23</v>
      </c>
      <c r="J107" s="150"/>
      <c r="K107" s="150"/>
      <c r="L107" s="150"/>
      <c r="M107" s="150"/>
      <c r="N107" s="151"/>
      <c r="O107" s="149" t="s">
        <v>52</v>
      </c>
      <c r="P107" s="150"/>
      <c r="Q107" s="150"/>
      <c r="R107" s="150"/>
      <c r="S107" s="150"/>
      <c r="T107" s="150"/>
      <c r="U107" s="149" t="s">
        <v>120</v>
      </c>
      <c r="V107" s="150"/>
      <c r="W107" s="150"/>
      <c r="X107" s="150"/>
      <c r="Y107" s="150"/>
      <c r="Z107" s="150"/>
      <c r="AA107" s="150"/>
      <c r="AB107" s="150"/>
      <c r="AC107" s="151"/>
      <c r="AD107" s="150" t="s">
        <v>104</v>
      </c>
      <c r="AE107" s="150"/>
      <c r="AF107" s="150"/>
      <c r="AG107" s="150"/>
      <c r="AH107" s="150"/>
      <c r="AI107" s="150"/>
      <c r="AJ107" s="150"/>
      <c r="AK107" s="150"/>
      <c r="AL107" s="151"/>
      <c r="AM107" s="143" t="s">
        <v>16</v>
      </c>
      <c r="AN107" s="144"/>
      <c r="AO107" s="144"/>
      <c r="AP107" s="144"/>
      <c r="AQ107" s="145"/>
    </row>
    <row r="108" spans="1:43" s="59" customFormat="1" ht="12.75" customHeight="1" x14ac:dyDescent="0.15">
      <c r="A108" s="58"/>
      <c r="B108" s="146"/>
      <c r="C108" s="147"/>
      <c r="D108" s="147"/>
      <c r="E108" s="147"/>
      <c r="F108" s="147"/>
      <c r="G108" s="147"/>
      <c r="H108" s="148"/>
      <c r="I108" s="152"/>
      <c r="J108" s="153"/>
      <c r="K108" s="153"/>
      <c r="L108" s="153"/>
      <c r="M108" s="153"/>
      <c r="N108" s="154"/>
      <c r="O108" s="152"/>
      <c r="P108" s="153"/>
      <c r="Q108" s="153"/>
      <c r="R108" s="153"/>
      <c r="S108" s="153"/>
      <c r="T108" s="153"/>
      <c r="U108" s="152"/>
      <c r="V108" s="153"/>
      <c r="W108" s="153"/>
      <c r="X108" s="153"/>
      <c r="Y108" s="153"/>
      <c r="Z108" s="153"/>
      <c r="AA108" s="153"/>
      <c r="AB108" s="153"/>
      <c r="AC108" s="154"/>
      <c r="AD108" s="153"/>
      <c r="AE108" s="153"/>
      <c r="AF108" s="153"/>
      <c r="AG108" s="153"/>
      <c r="AH108" s="153"/>
      <c r="AI108" s="153"/>
      <c r="AJ108" s="153"/>
      <c r="AK108" s="153"/>
      <c r="AL108" s="154"/>
      <c r="AM108" s="146"/>
      <c r="AN108" s="147"/>
      <c r="AO108" s="147"/>
      <c r="AP108" s="147"/>
      <c r="AQ108" s="148"/>
    </row>
    <row r="109" spans="1:43" s="59" customFormat="1" ht="12.95" customHeight="1" x14ac:dyDescent="0.15">
      <c r="A109" s="58"/>
      <c r="B109" s="162" t="s">
        <v>19</v>
      </c>
      <c r="C109" s="163"/>
      <c r="D109" s="163"/>
      <c r="E109" s="163"/>
      <c r="F109" s="163"/>
      <c r="G109" s="163"/>
      <c r="H109" s="164"/>
      <c r="I109" s="168"/>
      <c r="J109" s="169"/>
      <c r="K109" s="169"/>
      <c r="L109" s="169"/>
      <c r="M109" s="169"/>
      <c r="N109" s="170"/>
      <c r="O109" s="174">
        <f>O111</f>
        <v>0</v>
      </c>
      <c r="P109" s="175"/>
      <c r="Q109" s="175"/>
      <c r="R109" s="175"/>
      <c r="S109" s="175"/>
      <c r="T109" s="175"/>
      <c r="U109" s="355">
        <f>U111</f>
        <v>0</v>
      </c>
      <c r="V109" s="179"/>
      <c r="W109" s="179"/>
      <c r="X109" s="179"/>
      <c r="Y109" s="179"/>
      <c r="Z109" s="179"/>
      <c r="AA109" s="179"/>
      <c r="AB109" s="179"/>
      <c r="AC109" s="356"/>
      <c r="AD109" s="179">
        <f>AD111</f>
        <v>0</v>
      </c>
      <c r="AE109" s="179"/>
      <c r="AF109" s="179"/>
      <c r="AG109" s="179"/>
      <c r="AH109" s="179"/>
      <c r="AI109" s="179"/>
      <c r="AJ109" s="179"/>
      <c r="AK109" s="179"/>
      <c r="AL109" s="180"/>
      <c r="AM109" s="181"/>
      <c r="AN109" s="182"/>
      <c r="AO109" s="182"/>
      <c r="AP109" s="182"/>
      <c r="AQ109" s="183"/>
    </row>
    <row r="110" spans="1:43" s="59" customFormat="1" ht="12.95" customHeight="1" x14ac:dyDescent="0.15">
      <c r="A110" s="58"/>
      <c r="B110" s="165"/>
      <c r="C110" s="166"/>
      <c r="D110" s="166"/>
      <c r="E110" s="166"/>
      <c r="F110" s="166"/>
      <c r="G110" s="166"/>
      <c r="H110" s="167"/>
      <c r="I110" s="171"/>
      <c r="J110" s="172"/>
      <c r="K110" s="172"/>
      <c r="L110" s="172"/>
      <c r="M110" s="172"/>
      <c r="N110" s="173"/>
      <c r="O110" s="184">
        <f>O112</f>
        <v>0</v>
      </c>
      <c r="P110" s="185"/>
      <c r="Q110" s="185"/>
      <c r="R110" s="185"/>
      <c r="S110" s="185"/>
      <c r="T110" s="42" t="s">
        <v>31</v>
      </c>
      <c r="U110" s="186">
        <f>U112</f>
        <v>0</v>
      </c>
      <c r="V110" s="187"/>
      <c r="W110" s="187"/>
      <c r="X110" s="187"/>
      <c r="Y110" s="187"/>
      <c r="Z110" s="187"/>
      <c r="AA110" s="187"/>
      <c r="AB110" s="187"/>
      <c r="AC110" s="98" t="s">
        <v>32</v>
      </c>
      <c r="AD110" s="188">
        <f>AD112</f>
        <v>0</v>
      </c>
      <c r="AE110" s="188"/>
      <c r="AF110" s="188"/>
      <c r="AG110" s="188"/>
      <c r="AH110" s="188"/>
      <c r="AI110" s="188"/>
      <c r="AJ110" s="188"/>
      <c r="AK110" s="188"/>
      <c r="AL110" s="43" t="s">
        <v>32</v>
      </c>
      <c r="AM110" s="112"/>
      <c r="AN110" s="113"/>
      <c r="AO110" s="113"/>
      <c r="AP110" s="113"/>
      <c r="AQ110" s="114"/>
    </row>
    <row r="111" spans="1:43" s="59" customFormat="1" ht="12.95" customHeight="1" x14ac:dyDescent="0.15">
      <c r="A111" s="58"/>
      <c r="B111" s="110"/>
      <c r="C111" s="162" t="s">
        <v>91</v>
      </c>
      <c r="D111" s="163"/>
      <c r="E111" s="163"/>
      <c r="F111" s="163"/>
      <c r="G111" s="163"/>
      <c r="H111" s="164"/>
      <c r="I111" s="219"/>
      <c r="J111" s="220"/>
      <c r="K111" s="220"/>
      <c r="L111" s="220"/>
      <c r="M111" s="48"/>
      <c r="N111" s="49"/>
      <c r="O111" s="174"/>
      <c r="P111" s="175"/>
      <c r="Q111" s="175"/>
      <c r="R111" s="175"/>
      <c r="S111" s="175"/>
      <c r="T111" s="175"/>
      <c r="U111" s="223">
        <f>ROUNDDOWN((I111/10*O111),0)</f>
        <v>0</v>
      </c>
      <c r="V111" s="224"/>
      <c r="W111" s="224"/>
      <c r="X111" s="224"/>
      <c r="Y111" s="224"/>
      <c r="Z111" s="224"/>
      <c r="AA111" s="224"/>
      <c r="AB111" s="224"/>
      <c r="AC111" s="225"/>
      <c r="AD111" s="179">
        <f>ROUNDDOWN((I111/10*O111/2),0)</f>
        <v>0</v>
      </c>
      <c r="AE111" s="179"/>
      <c r="AF111" s="179"/>
      <c r="AG111" s="179"/>
      <c r="AH111" s="179"/>
      <c r="AI111" s="179"/>
      <c r="AJ111" s="179"/>
      <c r="AK111" s="179"/>
      <c r="AL111" s="180"/>
      <c r="AM111" s="181"/>
      <c r="AN111" s="182"/>
      <c r="AO111" s="182"/>
      <c r="AP111" s="182"/>
      <c r="AQ111" s="183"/>
    </row>
    <row r="112" spans="1:43" s="59" customFormat="1" ht="12.95" customHeight="1" x14ac:dyDescent="0.15">
      <c r="A112" s="58"/>
      <c r="B112" s="110"/>
      <c r="C112" s="216"/>
      <c r="D112" s="217"/>
      <c r="E112" s="217"/>
      <c r="F112" s="217"/>
      <c r="G112" s="217"/>
      <c r="H112" s="218"/>
      <c r="I112" s="221"/>
      <c r="J112" s="222"/>
      <c r="K112" s="222"/>
      <c r="L112" s="222"/>
      <c r="M112" s="226" t="s">
        <v>62</v>
      </c>
      <c r="N112" s="227"/>
      <c r="O112" s="184"/>
      <c r="P112" s="185"/>
      <c r="Q112" s="185"/>
      <c r="R112" s="185"/>
      <c r="S112" s="185"/>
      <c r="T112" s="42" t="s">
        <v>86</v>
      </c>
      <c r="U112" s="228">
        <f>ROUNDDOWN((I111/10*O112),0)</f>
        <v>0</v>
      </c>
      <c r="V112" s="188"/>
      <c r="W112" s="188"/>
      <c r="X112" s="188"/>
      <c r="Y112" s="188"/>
      <c r="Z112" s="188"/>
      <c r="AA112" s="188"/>
      <c r="AB112" s="188"/>
      <c r="AC112" s="99" t="s">
        <v>32</v>
      </c>
      <c r="AD112" s="188">
        <f>ROUNDDOWN((I111/10*O112/2),0)</f>
        <v>0</v>
      </c>
      <c r="AE112" s="188"/>
      <c r="AF112" s="188"/>
      <c r="AG112" s="188"/>
      <c r="AH112" s="188"/>
      <c r="AI112" s="188"/>
      <c r="AJ112" s="188"/>
      <c r="AK112" s="188"/>
      <c r="AL112" s="114" t="s">
        <v>32</v>
      </c>
      <c r="AM112" s="189"/>
      <c r="AN112" s="190"/>
      <c r="AO112" s="190"/>
      <c r="AP112" s="190"/>
      <c r="AQ112" s="191"/>
    </row>
    <row r="113" spans="1:43" s="59" customFormat="1" ht="12.95" customHeight="1" x14ac:dyDescent="0.15">
      <c r="A113" s="58"/>
      <c r="B113" s="192" t="s">
        <v>18</v>
      </c>
      <c r="C113" s="193"/>
      <c r="D113" s="193"/>
      <c r="E113" s="193"/>
      <c r="F113" s="193"/>
      <c r="G113" s="193"/>
      <c r="H113" s="194"/>
      <c r="I113" s="196"/>
      <c r="J113" s="197"/>
      <c r="K113" s="197"/>
      <c r="L113" s="197"/>
      <c r="M113" s="197"/>
      <c r="N113" s="198"/>
      <c r="O113" s="202">
        <f>O115</f>
        <v>0</v>
      </c>
      <c r="P113" s="203"/>
      <c r="Q113" s="203"/>
      <c r="R113" s="203"/>
      <c r="S113" s="203"/>
      <c r="T113" s="203"/>
      <c r="U113" s="204">
        <f>U115</f>
        <v>0</v>
      </c>
      <c r="V113" s="205"/>
      <c r="W113" s="205"/>
      <c r="X113" s="205"/>
      <c r="Y113" s="205"/>
      <c r="Z113" s="205"/>
      <c r="AA113" s="205"/>
      <c r="AB113" s="205"/>
      <c r="AC113" s="206"/>
      <c r="AD113" s="207">
        <f>AD115</f>
        <v>0</v>
      </c>
      <c r="AE113" s="207"/>
      <c r="AF113" s="207"/>
      <c r="AG113" s="207"/>
      <c r="AH113" s="207"/>
      <c r="AI113" s="207"/>
      <c r="AJ113" s="207"/>
      <c r="AK113" s="207"/>
      <c r="AL113" s="208"/>
      <c r="AM113" s="209"/>
      <c r="AN113" s="210"/>
      <c r="AO113" s="210"/>
      <c r="AP113" s="210"/>
      <c r="AQ113" s="211"/>
    </row>
    <row r="114" spans="1:43" s="59" customFormat="1" ht="12.95" customHeight="1" x14ac:dyDescent="0.15">
      <c r="A114" s="58"/>
      <c r="B114" s="195"/>
      <c r="C114" s="193"/>
      <c r="D114" s="193"/>
      <c r="E114" s="193"/>
      <c r="F114" s="193"/>
      <c r="G114" s="193"/>
      <c r="H114" s="194"/>
      <c r="I114" s="199"/>
      <c r="J114" s="200"/>
      <c r="K114" s="200"/>
      <c r="L114" s="200"/>
      <c r="M114" s="200"/>
      <c r="N114" s="201"/>
      <c r="O114" s="212">
        <f>O116</f>
        <v>0</v>
      </c>
      <c r="P114" s="213"/>
      <c r="Q114" s="213"/>
      <c r="R114" s="213"/>
      <c r="S114" s="213"/>
      <c r="T114" s="50" t="s">
        <v>87</v>
      </c>
      <c r="U114" s="214">
        <f>U116</f>
        <v>0</v>
      </c>
      <c r="V114" s="215"/>
      <c r="W114" s="215"/>
      <c r="X114" s="215"/>
      <c r="Y114" s="215"/>
      <c r="Z114" s="215"/>
      <c r="AA114" s="215"/>
      <c r="AB114" s="215"/>
      <c r="AC114" s="100" t="s">
        <v>32</v>
      </c>
      <c r="AD114" s="215">
        <f>AD116</f>
        <v>0</v>
      </c>
      <c r="AE114" s="215"/>
      <c r="AF114" s="215"/>
      <c r="AG114" s="215"/>
      <c r="AH114" s="215"/>
      <c r="AI114" s="215"/>
      <c r="AJ114" s="215"/>
      <c r="AK114" s="215"/>
      <c r="AL114" s="51" t="s">
        <v>32</v>
      </c>
      <c r="AM114" s="189"/>
      <c r="AN114" s="190"/>
      <c r="AO114" s="190"/>
      <c r="AP114" s="190"/>
      <c r="AQ114" s="191"/>
    </row>
    <row r="115" spans="1:43" s="59" customFormat="1" ht="12.95" customHeight="1" x14ac:dyDescent="0.15">
      <c r="A115" s="58"/>
      <c r="B115" s="52"/>
      <c r="C115" s="162" t="s">
        <v>91</v>
      </c>
      <c r="D115" s="163"/>
      <c r="E115" s="163"/>
      <c r="F115" s="163"/>
      <c r="G115" s="163"/>
      <c r="H115" s="164"/>
      <c r="I115" s="229"/>
      <c r="J115" s="230"/>
      <c r="K115" s="230"/>
      <c r="L115" s="230"/>
      <c r="M115" s="53"/>
      <c r="N115" s="54"/>
      <c r="O115" s="233"/>
      <c r="P115" s="234"/>
      <c r="Q115" s="234"/>
      <c r="R115" s="234"/>
      <c r="S115" s="234"/>
      <c r="T115" s="234"/>
      <c r="U115" s="204">
        <f>ROUNDDOWN((I115/10*O115),0)</f>
        <v>0</v>
      </c>
      <c r="V115" s="205"/>
      <c r="W115" s="205"/>
      <c r="X115" s="205"/>
      <c r="Y115" s="205"/>
      <c r="Z115" s="205"/>
      <c r="AA115" s="205"/>
      <c r="AB115" s="205"/>
      <c r="AC115" s="206"/>
      <c r="AD115" s="205">
        <f>ROUNDDOWN((I115/10*O115/2),0)</f>
        <v>0</v>
      </c>
      <c r="AE115" s="205"/>
      <c r="AF115" s="205"/>
      <c r="AG115" s="205"/>
      <c r="AH115" s="205"/>
      <c r="AI115" s="205"/>
      <c r="AJ115" s="205"/>
      <c r="AK115" s="205"/>
      <c r="AL115" s="235"/>
      <c r="AM115" s="181"/>
      <c r="AN115" s="182"/>
      <c r="AO115" s="182"/>
      <c r="AP115" s="182"/>
      <c r="AQ115" s="183"/>
    </row>
    <row r="116" spans="1:43" s="59" customFormat="1" ht="12.95" customHeight="1" x14ac:dyDescent="0.15">
      <c r="A116" s="58"/>
      <c r="B116" s="52"/>
      <c r="C116" s="216"/>
      <c r="D116" s="217"/>
      <c r="E116" s="217"/>
      <c r="F116" s="217"/>
      <c r="G116" s="217"/>
      <c r="H116" s="218"/>
      <c r="I116" s="231"/>
      <c r="J116" s="232"/>
      <c r="K116" s="232"/>
      <c r="L116" s="232"/>
      <c r="M116" s="236" t="s">
        <v>62</v>
      </c>
      <c r="N116" s="237"/>
      <c r="O116" s="212"/>
      <c r="P116" s="213"/>
      <c r="Q116" s="213"/>
      <c r="R116" s="213"/>
      <c r="S116" s="213"/>
      <c r="T116" s="50" t="s">
        <v>86</v>
      </c>
      <c r="U116" s="228">
        <f>ROUNDDOWN((I115/10*O116),0)</f>
        <v>0</v>
      </c>
      <c r="V116" s="188"/>
      <c r="W116" s="188"/>
      <c r="X116" s="188"/>
      <c r="Y116" s="188"/>
      <c r="Z116" s="188"/>
      <c r="AA116" s="188"/>
      <c r="AB116" s="188"/>
      <c r="AC116" s="101" t="s">
        <v>32</v>
      </c>
      <c r="AD116" s="215">
        <f>ROUNDDOWN((I115/10*O116/2),0)</f>
        <v>0</v>
      </c>
      <c r="AE116" s="215"/>
      <c r="AF116" s="215"/>
      <c r="AG116" s="215"/>
      <c r="AH116" s="215"/>
      <c r="AI116" s="215"/>
      <c r="AJ116" s="215"/>
      <c r="AK116" s="215"/>
      <c r="AL116" s="55" t="s">
        <v>32</v>
      </c>
      <c r="AM116" s="189"/>
      <c r="AN116" s="190"/>
      <c r="AO116" s="190"/>
      <c r="AP116" s="190"/>
      <c r="AQ116" s="191"/>
    </row>
    <row r="117" spans="1:43" s="59" customFormat="1" ht="12.95" customHeight="1" x14ac:dyDescent="0.15">
      <c r="A117" s="58"/>
      <c r="B117" s="192" t="s">
        <v>17</v>
      </c>
      <c r="C117" s="193"/>
      <c r="D117" s="193"/>
      <c r="E117" s="193"/>
      <c r="F117" s="193"/>
      <c r="G117" s="193"/>
      <c r="H117" s="194"/>
      <c r="I117" s="196"/>
      <c r="J117" s="197"/>
      <c r="K117" s="197"/>
      <c r="L117" s="197"/>
      <c r="M117" s="197"/>
      <c r="N117" s="198"/>
      <c r="O117" s="202">
        <f>O119</f>
        <v>0</v>
      </c>
      <c r="P117" s="203"/>
      <c r="Q117" s="203"/>
      <c r="R117" s="203"/>
      <c r="S117" s="203"/>
      <c r="T117" s="203"/>
      <c r="U117" s="204">
        <f>U119</f>
        <v>0</v>
      </c>
      <c r="V117" s="205"/>
      <c r="W117" s="205"/>
      <c r="X117" s="205"/>
      <c r="Y117" s="205"/>
      <c r="Z117" s="205"/>
      <c r="AA117" s="205"/>
      <c r="AB117" s="205"/>
      <c r="AC117" s="206"/>
      <c r="AD117" s="207">
        <f>AD119</f>
        <v>0</v>
      </c>
      <c r="AE117" s="207"/>
      <c r="AF117" s="207"/>
      <c r="AG117" s="207"/>
      <c r="AH117" s="207"/>
      <c r="AI117" s="207"/>
      <c r="AJ117" s="207"/>
      <c r="AK117" s="207"/>
      <c r="AL117" s="208"/>
      <c r="AM117" s="209"/>
      <c r="AN117" s="210"/>
      <c r="AO117" s="210"/>
      <c r="AP117" s="210"/>
      <c r="AQ117" s="211"/>
    </row>
    <row r="118" spans="1:43" s="59" customFormat="1" ht="12.95" customHeight="1" x14ac:dyDescent="0.15">
      <c r="A118" s="58"/>
      <c r="B118" s="195"/>
      <c r="C118" s="193"/>
      <c r="D118" s="193"/>
      <c r="E118" s="193"/>
      <c r="F118" s="193"/>
      <c r="G118" s="193"/>
      <c r="H118" s="194"/>
      <c r="I118" s="199"/>
      <c r="J118" s="200"/>
      <c r="K118" s="200"/>
      <c r="L118" s="200"/>
      <c r="M118" s="200"/>
      <c r="N118" s="201"/>
      <c r="O118" s="212">
        <f>O120</f>
        <v>0</v>
      </c>
      <c r="P118" s="213"/>
      <c r="Q118" s="213"/>
      <c r="R118" s="213"/>
      <c r="S118" s="213"/>
      <c r="T118" s="50" t="s">
        <v>88</v>
      </c>
      <c r="U118" s="214">
        <f>U120</f>
        <v>0</v>
      </c>
      <c r="V118" s="215"/>
      <c r="W118" s="215"/>
      <c r="X118" s="215"/>
      <c r="Y118" s="215"/>
      <c r="Z118" s="215"/>
      <c r="AA118" s="215"/>
      <c r="AB118" s="215"/>
      <c r="AC118" s="100" t="s">
        <v>32</v>
      </c>
      <c r="AD118" s="215">
        <f>AD120</f>
        <v>0</v>
      </c>
      <c r="AE118" s="215"/>
      <c r="AF118" s="215"/>
      <c r="AG118" s="215"/>
      <c r="AH118" s="215"/>
      <c r="AI118" s="215"/>
      <c r="AJ118" s="215"/>
      <c r="AK118" s="215"/>
      <c r="AL118" s="51" t="s">
        <v>32</v>
      </c>
      <c r="AM118" s="189"/>
      <c r="AN118" s="190"/>
      <c r="AO118" s="190"/>
      <c r="AP118" s="190"/>
      <c r="AQ118" s="191"/>
    </row>
    <row r="119" spans="1:43" s="59" customFormat="1" ht="12.95" customHeight="1" x14ac:dyDescent="0.15">
      <c r="A119" s="58"/>
      <c r="B119" s="56"/>
      <c r="C119" s="162" t="s">
        <v>91</v>
      </c>
      <c r="D119" s="163"/>
      <c r="E119" s="163"/>
      <c r="F119" s="163"/>
      <c r="G119" s="163"/>
      <c r="H119" s="164"/>
      <c r="I119" s="229"/>
      <c r="J119" s="230"/>
      <c r="K119" s="230"/>
      <c r="L119" s="230"/>
      <c r="M119" s="53"/>
      <c r="N119" s="54"/>
      <c r="O119" s="233"/>
      <c r="P119" s="234"/>
      <c r="Q119" s="234"/>
      <c r="R119" s="234"/>
      <c r="S119" s="234"/>
      <c r="T119" s="234"/>
      <c r="U119" s="204">
        <f>ROUNDDOWN((I119/10*O119),0)</f>
        <v>0</v>
      </c>
      <c r="V119" s="205"/>
      <c r="W119" s="205"/>
      <c r="X119" s="205"/>
      <c r="Y119" s="205"/>
      <c r="Z119" s="205"/>
      <c r="AA119" s="205"/>
      <c r="AB119" s="205"/>
      <c r="AC119" s="206"/>
      <c r="AD119" s="207">
        <f>ROUNDDOWN((I119/10*O119/2),0)</f>
        <v>0</v>
      </c>
      <c r="AE119" s="207"/>
      <c r="AF119" s="207"/>
      <c r="AG119" s="207"/>
      <c r="AH119" s="207"/>
      <c r="AI119" s="207"/>
      <c r="AJ119" s="207"/>
      <c r="AK119" s="207"/>
      <c r="AL119" s="235"/>
      <c r="AM119" s="181"/>
      <c r="AN119" s="182"/>
      <c r="AO119" s="182"/>
      <c r="AP119" s="182"/>
      <c r="AQ119" s="183"/>
    </row>
    <row r="120" spans="1:43" s="59" customFormat="1" ht="12.95" customHeight="1" x14ac:dyDescent="0.15">
      <c r="A120" s="58"/>
      <c r="B120" s="57"/>
      <c r="C120" s="216"/>
      <c r="D120" s="217"/>
      <c r="E120" s="217"/>
      <c r="F120" s="217"/>
      <c r="G120" s="217"/>
      <c r="H120" s="218"/>
      <c r="I120" s="231"/>
      <c r="J120" s="232"/>
      <c r="K120" s="232"/>
      <c r="L120" s="232"/>
      <c r="M120" s="236" t="s">
        <v>62</v>
      </c>
      <c r="N120" s="237"/>
      <c r="O120" s="212"/>
      <c r="P120" s="213"/>
      <c r="Q120" s="213"/>
      <c r="R120" s="213"/>
      <c r="S120" s="213"/>
      <c r="T120" s="50" t="s">
        <v>86</v>
      </c>
      <c r="U120" s="228">
        <f>ROUNDDOWN((I119/10*O120),0)</f>
        <v>0</v>
      </c>
      <c r="V120" s="188"/>
      <c r="W120" s="188"/>
      <c r="X120" s="188"/>
      <c r="Y120" s="188"/>
      <c r="Z120" s="188"/>
      <c r="AA120" s="188"/>
      <c r="AB120" s="188"/>
      <c r="AC120" s="101" t="s">
        <v>32</v>
      </c>
      <c r="AD120" s="215">
        <f>ROUNDDOWN((I119/10*O120/2),0)</f>
        <v>0</v>
      </c>
      <c r="AE120" s="215"/>
      <c r="AF120" s="215"/>
      <c r="AG120" s="215"/>
      <c r="AH120" s="215"/>
      <c r="AI120" s="215"/>
      <c r="AJ120" s="215"/>
      <c r="AK120" s="215"/>
      <c r="AL120" s="55" t="s">
        <v>32</v>
      </c>
      <c r="AM120" s="189"/>
      <c r="AN120" s="190"/>
      <c r="AO120" s="190"/>
      <c r="AP120" s="190"/>
      <c r="AQ120" s="191"/>
    </row>
    <row r="121" spans="1:43" s="59" customFormat="1" ht="12.95" customHeight="1" x14ac:dyDescent="0.15">
      <c r="A121" s="58"/>
      <c r="B121" s="524" t="s">
        <v>89</v>
      </c>
      <c r="C121" s="239"/>
      <c r="D121" s="239"/>
      <c r="E121" s="239"/>
      <c r="F121" s="239"/>
      <c r="G121" s="239"/>
      <c r="H121" s="240"/>
      <c r="I121" s="244"/>
      <c r="J121" s="245"/>
      <c r="K121" s="245"/>
      <c r="L121" s="245"/>
      <c r="M121" s="245"/>
      <c r="N121" s="246"/>
      <c r="O121" s="250">
        <f>O109+O113+O117</f>
        <v>0</v>
      </c>
      <c r="P121" s="251"/>
      <c r="Q121" s="251"/>
      <c r="R121" s="251"/>
      <c r="S121" s="251"/>
      <c r="T121" s="251"/>
      <c r="U121" s="252">
        <f>U109+U113+U117</f>
        <v>0</v>
      </c>
      <c r="V121" s="253"/>
      <c r="W121" s="253"/>
      <c r="X121" s="253"/>
      <c r="Y121" s="253"/>
      <c r="Z121" s="253"/>
      <c r="AA121" s="253"/>
      <c r="AB121" s="253"/>
      <c r="AC121" s="254"/>
      <c r="AD121" s="255">
        <f>AD109+AD113+AD117</f>
        <v>0</v>
      </c>
      <c r="AE121" s="255"/>
      <c r="AF121" s="255"/>
      <c r="AG121" s="255"/>
      <c r="AH121" s="255"/>
      <c r="AI121" s="255"/>
      <c r="AJ121" s="255"/>
      <c r="AK121" s="255"/>
      <c r="AL121" s="256"/>
      <c r="AM121" s="209"/>
      <c r="AN121" s="210"/>
      <c r="AO121" s="210"/>
      <c r="AP121" s="210"/>
      <c r="AQ121" s="211"/>
    </row>
    <row r="122" spans="1:43" s="59" customFormat="1" ht="12.95" customHeight="1" x14ac:dyDescent="0.15">
      <c r="A122" s="58"/>
      <c r="B122" s="241"/>
      <c r="C122" s="242"/>
      <c r="D122" s="242"/>
      <c r="E122" s="242"/>
      <c r="F122" s="242"/>
      <c r="G122" s="242"/>
      <c r="H122" s="243"/>
      <c r="I122" s="247"/>
      <c r="J122" s="248"/>
      <c r="K122" s="248"/>
      <c r="L122" s="248"/>
      <c r="M122" s="248"/>
      <c r="N122" s="249"/>
      <c r="O122" s="184">
        <f>O110+O114+O118</f>
        <v>0</v>
      </c>
      <c r="P122" s="185"/>
      <c r="Q122" s="185"/>
      <c r="R122" s="185"/>
      <c r="S122" s="185"/>
      <c r="T122" s="42" t="s">
        <v>88</v>
      </c>
      <c r="U122" s="186">
        <f>U110+U114+U118</f>
        <v>0</v>
      </c>
      <c r="V122" s="187"/>
      <c r="W122" s="187"/>
      <c r="X122" s="187"/>
      <c r="Y122" s="187"/>
      <c r="Z122" s="187"/>
      <c r="AA122" s="187"/>
      <c r="AB122" s="187"/>
      <c r="AC122" s="97" t="s">
        <v>32</v>
      </c>
      <c r="AD122" s="188">
        <f>AD110+AD114+AD118</f>
        <v>0</v>
      </c>
      <c r="AE122" s="188"/>
      <c r="AF122" s="188"/>
      <c r="AG122" s="188"/>
      <c r="AH122" s="188"/>
      <c r="AI122" s="188"/>
      <c r="AJ122" s="188"/>
      <c r="AK122" s="188"/>
      <c r="AL122" s="114" t="s">
        <v>32</v>
      </c>
      <c r="AM122" s="189"/>
      <c r="AN122" s="190"/>
      <c r="AO122" s="190"/>
      <c r="AP122" s="190"/>
      <c r="AQ122" s="191"/>
    </row>
    <row r="123" spans="1:43" s="59" customFormat="1" ht="12.95" customHeight="1" x14ac:dyDescent="0.15">
      <c r="A123" s="58"/>
      <c r="B123" s="117" t="s">
        <v>118</v>
      </c>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43" s="59" customFormat="1" ht="12.95" customHeight="1" x14ac:dyDescent="0.15">
      <c r="A124" s="58"/>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row>
    <row r="125" spans="1:43" ht="12.75" customHeight="1" x14ac:dyDescent="0.15">
      <c r="A125" s="33"/>
      <c r="B125" s="306" t="s">
        <v>99</v>
      </c>
      <c r="C125" s="306"/>
      <c r="D125" s="306"/>
      <c r="E125" s="306"/>
      <c r="F125" s="306"/>
      <c r="G125" s="306"/>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row>
    <row r="126" spans="1:43" ht="12.75" customHeight="1" x14ac:dyDescent="0.15">
      <c r="A126" s="33"/>
      <c r="B126" s="306"/>
      <c r="C126" s="306"/>
      <c r="D126" s="306"/>
      <c r="E126" s="306"/>
      <c r="F126" s="306"/>
      <c r="G126" s="306"/>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row>
    <row r="127" spans="1:43" ht="12.75" customHeight="1" x14ac:dyDescent="0.15">
      <c r="A127" s="33"/>
      <c r="B127" s="306"/>
      <c r="C127" s="306"/>
      <c r="D127" s="306"/>
      <c r="E127" s="306"/>
      <c r="F127" s="306"/>
      <c r="G127" s="306"/>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row>
    <row r="128" spans="1:43" ht="12.75" customHeight="1" x14ac:dyDescent="0.15">
      <c r="A128" s="33"/>
      <c r="B128" s="307"/>
      <c r="C128" s="308"/>
      <c r="D128" s="308"/>
      <c r="E128" s="308"/>
      <c r="F128" s="308"/>
      <c r="G128" s="309"/>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row>
    <row r="129" spans="1:43" ht="12.75" customHeight="1" x14ac:dyDescent="0.15">
      <c r="A129" s="33"/>
      <c r="B129" s="310"/>
      <c r="C129" s="311"/>
      <c r="D129" s="311"/>
      <c r="E129" s="311"/>
      <c r="F129" s="217" t="s">
        <v>35</v>
      </c>
      <c r="G129" s="218"/>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row>
    <row r="130" spans="1:43" ht="12.75" customHeight="1" x14ac:dyDescent="0.15">
      <c r="A130" s="33"/>
      <c r="B130" s="89"/>
      <c r="C130" s="89"/>
      <c r="D130" s="89"/>
      <c r="E130" s="89"/>
      <c r="F130" s="119"/>
      <c r="G130" s="119"/>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row>
    <row r="131" spans="1:43" s="59" customFormat="1" ht="12.95" customHeight="1" x14ac:dyDescent="0.15">
      <c r="A131" s="58"/>
      <c r="B131" s="117"/>
      <c r="D131" s="122" t="s">
        <v>140</v>
      </c>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row>
    <row r="132" spans="1:43" s="59" customFormat="1" ht="12.75" customHeight="1" x14ac:dyDescent="0.15">
      <c r="A132" s="58"/>
      <c r="B132" s="143" t="s">
        <v>14</v>
      </c>
      <c r="C132" s="144"/>
      <c r="D132" s="144"/>
      <c r="E132" s="144"/>
      <c r="F132" s="144"/>
      <c r="G132" s="144"/>
      <c r="H132" s="145"/>
      <c r="I132" s="149" t="s">
        <v>23</v>
      </c>
      <c r="J132" s="150"/>
      <c r="K132" s="150"/>
      <c r="L132" s="150"/>
      <c r="M132" s="150"/>
      <c r="N132" s="151"/>
      <c r="O132" s="149" t="s">
        <v>52</v>
      </c>
      <c r="P132" s="150"/>
      <c r="Q132" s="150"/>
      <c r="R132" s="150"/>
      <c r="S132" s="150"/>
      <c r="T132" s="150"/>
      <c r="U132" s="149" t="s">
        <v>119</v>
      </c>
      <c r="V132" s="150"/>
      <c r="W132" s="150"/>
      <c r="X132" s="150"/>
      <c r="Y132" s="150"/>
      <c r="Z132" s="150"/>
      <c r="AA132" s="150"/>
      <c r="AB132" s="150"/>
      <c r="AC132" s="151"/>
      <c r="AD132" s="150" t="s">
        <v>104</v>
      </c>
      <c r="AE132" s="150"/>
      <c r="AF132" s="150"/>
      <c r="AG132" s="150"/>
      <c r="AH132" s="150"/>
      <c r="AI132" s="150"/>
      <c r="AJ132" s="150"/>
      <c r="AK132" s="150"/>
      <c r="AL132" s="151"/>
      <c r="AM132" s="143" t="s">
        <v>16</v>
      </c>
      <c r="AN132" s="144"/>
      <c r="AO132" s="144"/>
      <c r="AP132" s="144"/>
      <c r="AQ132" s="145"/>
    </row>
    <row r="133" spans="1:43" s="59" customFormat="1" ht="12.75" customHeight="1" x14ac:dyDescent="0.15">
      <c r="A133" s="58"/>
      <c r="B133" s="146"/>
      <c r="C133" s="147"/>
      <c r="D133" s="147"/>
      <c r="E133" s="147"/>
      <c r="F133" s="147"/>
      <c r="G133" s="147"/>
      <c r="H133" s="148"/>
      <c r="I133" s="152"/>
      <c r="J133" s="153"/>
      <c r="K133" s="153"/>
      <c r="L133" s="153"/>
      <c r="M133" s="153"/>
      <c r="N133" s="154"/>
      <c r="O133" s="152"/>
      <c r="P133" s="153"/>
      <c r="Q133" s="153"/>
      <c r="R133" s="153"/>
      <c r="S133" s="153"/>
      <c r="T133" s="153"/>
      <c r="U133" s="152"/>
      <c r="V133" s="153"/>
      <c r="W133" s="153"/>
      <c r="X133" s="153"/>
      <c r="Y133" s="153"/>
      <c r="Z133" s="153"/>
      <c r="AA133" s="153"/>
      <c r="AB133" s="153"/>
      <c r="AC133" s="154"/>
      <c r="AD133" s="153"/>
      <c r="AE133" s="153"/>
      <c r="AF133" s="153"/>
      <c r="AG133" s="153"/>
      <c r="AH133" s="153"/>
      <c r="AI133" s="153"/>
      <c r="AJ133" s="153"/>
      <c r="AK133" s="153"/>
      <c r="AL133" s="154"/>
      <c r="AM133" s="146"/>
      <c r="AN133" s="147"/>
      <c r="AO133" s="147"/>
      <c r="AP133" s="147"/>
      <c r="AQ133" s="148"/>
    </row>
    <row r="134" spans="1:43" s="59" customFormat="1" ht="12.95" customHeight="1" x14ac:dyDescent="0.15">
      <c r="A134" s="58"/>
      <c r="B134" s="162" t="s">
        <v>19</v>
      </c>
      <c r="C134" s="163"/>
      <c r="D134" s="163"/>
      <c r="E134" s="163"/>
      <c r="F134" s="163"/>
      <c r="G134" s="163"/>
      <c r="H134" s="164"/>
      <c r="I134" s="168"/>
      <c r="J134" s="169"/>
      <c r="K134" s="169"/>
      <c r="L134" s="169"/>
      <c r="M134" s="169"/>
      <c r="N134" s="170"/>
      <c r="O134" s="174">
        <f>O136</f>
        <v>0</v>
      </c>
      <c r="P134" s="175"/>
      <c r="Q134" s="175"/>
      <c r="R134" s="175"/>
      <c r="S134" s="175"/>
      <c r="T134" s="175"/>
      <c r="U134" s="355">
        <f>U136</f>
        <v>0</v>
      </c>
      <c r="V134" s="179"/>
      <c r="W134" s="179"/>
      <c r="X134" s="179"/>
      <c r="Y134" s="179"/>
      <c r="Z134" s="179"/>
      <c r="AA134" s="179"/>
      <c r="AB134" s="179"/>
      <c r="AC134" s="356"/>
      <c r="AD134" s="179">
        <f>AD136</f>
        <v>0</v>
      </c>
      <c r="AE134" s="179"/>
      <c r="AF134" s="179"/>
      <c r="AG134" s="179"/>
      <c r="AH134" s="179"/>
      <c r="AI134" s="179"/>
      <c r="AJ134" s="179"/>
      <c r="AK134" s="179"/>
      <c r="AL134" s="180"/>
      <c r="AM134" s="181"/>
      <c r="AN134" s="182"/>
      <c r="AO134" s="182"/>
      <c r="AP134" s="182"/>
      <c r="AQ134" s="183"/>
    </row>
    <row r="135" spans="1:43" s="59" customFormat="1" ht="12.95" customHeight="1" x14ac:dyDescent="0.15">
      <c r="A135" s="58"/>
      <c r="B135" s="165"/>
      <c r="C135" s="166"/>
      <c r="D135" s="166"/>
      <c r="E135" s="166"/>
      <c r="F135" s="166"/>
      <c r="G135" s="166"/>
      <c r="H135" s="167"/>
      <c r="I135" s="171"/>
      <c r="J135" s="172"/>
      <c r="K135" s="172"/>
      <c r="L135" s="172"/>
      <c r="M135" s="172"/>
      <c r="N135" s="173"/>
      <c r="O135" s="184">
        <f>O137</f>
        <v>0</v>
      </c>
      <c r="P135" s="185"/>
      <c r="Q135" s="185"/>
      <c r="R135" s="185"/>
      <c r="S135" s="185"/>
      <c r="T135" s="42" t="s">
        <v>31</v>
      </c>
      <c r="U135" s="186">
        <f>U137</f>
        <v>0</v>
      </c>
      <c r="V135" s="187"/>
      <c r="W135" s="187"/>
      <c r="X135" s="187"/>
      <c r="Y135" s="187"/>
      <c r="Z135" s="187"/>
      <c r="AA135" s="187"/>
      <c r="AB135" s="187"/>
      <c r="AC135" s="98" t="s">
        <v>32</v>
      </c>
      <c r="AD135" s="188">
        <f>AD137</f>
        <v>0</v>
      </c>
      <c r="AE135" s="188"/>
      <c r="AF135" s="188"/>
      <c r="AG135" s="188"/>
      <c r="AH135" s="188"/>
      <c r="AI135" s="188"/>
      <c r="AJ135" s="188"/>
      <c r="AK135" s="188"/>
      <c r="AL135" s="43" t="s">
        <v>32</v>
      </c>
      <c r="AM135" s="112"/>
      <c r="AN135" s="113"/>
      <c r="AO135" s="113"/>
      <c r="AP135" s="113"/>
      <c r="AQ135" s="114"/>
    </row>
    <row r="136" spans="1:43" s="59" customFormat="1" ht="12.95" customHeight="1" x14ac:dyDescent="0.15">
      <c r="A136" s="58"/>
      <c r="B136" s="110"/>
      <c r="C136" s="162" t="s">
        <v>91</v>
      </c>
      <c r="D136" s="163"/>
      <c r="E136" s="163"/>
      <c r="F136" s="163"/>
      <c r="G136" s="163"/>
      <c r="H136" s="164"/>
      <c r="I136" s="219"/>
      <c r="J136" s="220"/>
      <c r="K136" s="220"/>
      <c r="L136" s="220"/>
      <c r="M136" s="48"/>
      <c r="N136" s="49"/>
      <c r="O136" s="174"/>
      <c r="P136" s="175"/>
      <c r="Q136" s="175"/>
      <c r="R136" s="175"/>
      <c r="S136" s="175"/>
      <c r="T136" s="175"/>
      <c r="U136" s="223">
        <f>ROUNDDOWN((I136/10*O136),0)</f>
        <v>0</v>
      </c>
      <c r="V136" s="224"/>
      <c r="W136" s="224"/>
      <c r="X136" s="224"/>
      <c r="Y136" s="224"/>
      <c r="Z136" s="224"/>
      <c r="AA136" s="224"/>
      <c r="AB136" s="224"/>
      <c r="AC136" s="225"/>
      <c r="AD136" s="179">
        <f>ROUNDDOWN((I136/10*O136/2),0)</f>
        <v>0</v>
      </c>
      <c r="AE136" s="179"/>
      <c r="AF136" s="179"/>
      <c r="AG136" s="179"/>
      <c r="AH136" s="179"/>
      <c r="AI136" s="179"/>
      <c r="AJ136" s="179"/>
      <c r="AK136" s="179"/>
      <c r="AL136" s="180"/>
      <c r="AM136" s="181"/>
      <c r="AN136" s="182"/>
      <c r="AO136" s="182"/>
      <c r="AP136" s="182"/>
      <c r="AQ136" s="183"/>
    </row>
    <row r="137" spans="1:43" s="59" customFormat="1" ht="12.95" customHeight="1" x14ac:dyDescent="0.15">
      <c r="A137" s="58"/>
      <c r="B137" s="110"/>
      <c r="C137" s="216"/>
      <c r="D137" s="217"/>
      <c r="E137" s="217"/>
      <c r="F137" s="217"/>
      <c r="G137" s="217"/>
      <c r="H137" s="218"/>
      <c r="I137" s="221"/>
      <c r="J137" s="222"/>
      <c r="K137" s="222"/>
      <c r="L137" s="222"/>
      <c r="M137" s="226" t="s">
        <v>62</v>
      </c>
      <c r="N137" s="227"/>
      <c r="O137" s="184"/>
      <c r="P137" s="185"/>
      <c r="Q137" s="185"/>
      <c r="R137" s="185"/>
      <c r="S137" s="185"/>
      <c r="T137" s="42" t="s">
        <v>86</v>
      </c>
      <c r="U137" s="228">
        <f>ROUNDDOWN((I136/10*O137),0)</f>
        <v>0</v>
      </c>
      <c r="V137" s="188"/>
      <c r="W137" s="188"/>
      <c r="X137" s="188"/>
      <c r="Y137" s="188"/>
      <c r="Z137" s="188"/>
      <c r="AA137" s="188"/>
      <c r="AB137" s="188"/>
      <c r="AC137" s="99" t="s">
        <v>32</v>
      </c>
      <c r="AD137" s="188">
        <f>ROUNDDOWN((I136/10*O137/2),0)</f>
        <v>0</v>
      </c>
      <c r="AE137" s="188"/>
      <c r="AF137" s="188"/>
      <c r="AG137" s="188"/>
      <c r="AH137" s="188"/>
      <c r="AI137" s="188"/>
      <c r="AJ137" s="188"/>
      <c r="AK137" s="188"/>
      <c r="AL137" s="114" t="s">
        <v>32</v>
      </c>
      <c r="AM137" s="189"/>
      <c r="AN137" s="190"/>
      <c r="AO137" s="190"/>
      <c r="AP137" s="190"/>
      <c r="AQ137" s="191"/>
    </row>
    <row r="138" spans="1:43" s="59" customFormat="1" ht="12.95" customHeight="1" x14ac:dyDescent="0.15">
      <c r="A138" s="58"/>
      <c r="B138" s="192" t="s">
        <v>18</v>
      </c>
      <c r="C138" s="193"/>
      <c r="D138" s="193"/>
      <c r="E138" s="193"/>
      <c r="F138" s="193"/>
      <c r="G138" s="193"/>
      <c r="H138" s="194"/>
      <c r="I138" s="196"/>
      <c r="J138" s="197"/>
      <c r="K138" s="197"/>
      <c r="L138" s="197"/>
      <c r="M138" s="197"/>
      <c r="N138" s="198"/>
      <c r="O138" s="202">
        <f>O140</f>
        <v>0</v>
      </c>
      <c r="P138" s="203"/>
      <c r="Q138" s="203"/>
      <c r="R138" s="203"/>
      <c r="S138" s="203"/>
      <c r="T138" s="203"/>
      <c r="U138" s="204">
        <f>U140</f>
        <v>0</v>
      </c>
      <c r="V138" s="205"/>
      <c r="W138" s="205"/>
      <c r="X138" s="205"/>
      <c r="Y138" s="205"/>
      <c r="Z138" s="205"/>
      <c r="AA138" s="205"/>
      <c r="AB138" s="205"/>
      <c r="AC138" s="206"/>
      <c r="AD138" s="207">
        <f>AD140</f>
        <v>0</v>
      </c>
      <c r="AE138" s="207"/>
      <c r="AF138" s="207"/>
      <c r="AG138" s="207"/>
      <c r="AH138" s="207"/>
      <c r="AI138" s="207"/>
      <c r="AJ138" s="207"/>
      <c r="AK138" s="207"/>
      <c r="AL138" s="208"/>
      <c r="AM138" s="209"/>
      <c r="AN138" s="210"/>
      <c r="AO138" s="210"/>
      <c r="AP138" s="210"/>
      <c r="AQ138" s="211"/>
    </row>
    <row r="139" spans="1:43" s="59" customFormat="1" ht="12.95" customHeight="1" x14ac:dyDescent="0.15">
      <c r="A139" s="58"/>
      <c r="B139" s="195"/>
      <c r="C139" s="193"/>
      <c r="D139" s="193"/>
      <c r="E139" s="193"/>
      <c r="F139" s="193"/>
      <c r="G139" s="193"/>
      <c r="H139" s="194"/>
      <c r="I139" s="199"/>
      <c r="J139" s="200"/>
      <c r="K139" s="200"/>
      <c r="L139" s="200"/>
      <c r="M139" s="200"/>
      <c r="N139" s="201"/>
      <c r="O139" s="212">
        <f>O141</f>
        <v>0</v>
      </c>
      <c r="P139" s="213"/>
      <c r="Q139" s="213"/>
      <c r="R139" s="213"/>
      <c r="S139" s="213"/>
      <c r="T139" s="50" t="s">
        <v>87</v>
      </c>
      <c r="U139" s="214">
        <f>U141</f>
        <v>0</v>
      </c>
      <c r="V139" s="215"/>
      <c r="W139" s="215"/>
      <c r="X139" s="215"/>
      <c r="Y139" s="215"/>
      <c r="Z139" s="215"/>
      <c r="AA139" s="215"/>
      <c r="AB139" s="215"/>
      <c r="AC139" s="100" t="s">
        <v>32</v>
      </c>
      <c r="AD139" s="215">
        <f>AD141</f>
        <v>0</v>
      </c>
      <c r="AE139" s="215"/>
      <c r="AF139" s="215"/>
      <c r="AG139" s="215"/>
      <c r="AH139" s="215"/>
      <c r="AI139" s="215"/>
      <c r="AJ139" s="215"/>
      <c r="AK139" s="215"/>
      <c r="AL139" s="51" t="s">
        <v>32</v>
      </c>
      <c r="AM139" s="189"/>
      <c r="AN139" s="190"/>
      <c r="AO139" s="190"/>
      <c r="AP139" s="190"/>
      <c r="AQ139" s="191"/>
    </row>
    <row r="140" spans="1:43" s="59" customFormat="1" ht="12.95" customHeight="1" x14ac:dyDescent="0.15">
      <c r="A140" s="58"/>
      <c r="B140" s="52"/>
      <c r="C140" s="162" t="s">
        <v>91</v>
      </c>
      <c r="D140" s="163"/>
      <c r="E140" s="163"/>
      <c r="F140" s="163"/>
      <c r="G140" s="163"/>
      <c r="H140" s="164"/>
      <c r="I140" s="229"/>
      <c r="J140" s="230"/>
      <c r="K140" s="230"/>
      <c r="L140" s="230"/>
      <c r="M140" s="53"/>
      <c r="N140" s="54"/>
      <c r="O140" s="233"/>
      <c r="P140" s="234"/>
      <c r="Q140" s="234"/>
      <c r="R140" s="234"/>
      <c r="S140" s="234"/>
      <c r="T140" s="234"/>
      <c r="U140" s="204">
        <f>ROUNDDOWN((I140/10*O140),0)</f>
        <v>0</v>
      </c>
      <c r="V140" s="205"/>
      <c r="W140" s="205"/>
      <c r="X140" s="205"/>
      <c r="Y140" s="205"/>
      <c r="Z140" s="205"/>
      <c r="AA140" s="205"/>
      <c r="AB140" s="205"/>
      <c r="AC140" s="206"/>
      <c r="AD140" s="205">
        <f>ROUNDDOWN((I140/10*O140/2),0)</f>
        <v>0</v>
      </c>
      <c r="AE140" s="205"/>
      <c r="AF140" s="205"/>
      <c r="AG140" s="205"/>
      <c r="AH140" s="205"/>
      <c r="AI140" s="205"/>
      <c r="AJ140" s="205"/>
      <c r="AK140" s="205"/>
      <c r="AL140" s="235"/>
      <c r="AM140" s="181"/>
      <c r="AN140" s="182"/>
      <c r="AO140" s="182"/>
      <c r="AP140" s="182"/>
      <c r="AQ140" s="183"/>
    </row>
    <row r="141" spans="1:43" s="59" customFormat="1" ht="12.95" customHeight="1" x14ac:dyDescent="0.15">
      <c r="A141" s="58"/>
      <c r="B141" s="52"/>
      <c r="C141" s="216"/>
      <c r="D141" s="217"/>
      <c r="E141" s="217"/>
      <c r="F141" s="217"/>
      <c r="G141" s="217"/>
      <c r="H141" s="218"/>
      <c r="I141" s="231"/>
      <c r="J141" s="232"/>
      <c r="K141" s="232"/>
      <c r="L141" s="232"/>
      <c r="M141" s="236" t="s">
        <v>62</v>
      </c>
      <c r="N141" s="237"/>
      <c r="O141" s="212"/>
      <c r="P141" s="213"/>
      <c r="Q141" s="213"/>
      <c r="R141" s="213"/>
      <c r="S141" s="213"/>
      <c r="T141" s="50" t="s">
        <v>86</v>
      </c>
      <c r="U141" s="228">
        <f>ROUNDDOWN((I140/10*O141),0)</f>
        <v>0</v>
      </c>
      <c r="V141" s="188"/>
      <c r="W141" s="188"/>
      <c r="X141" s="188"/>
      <c r="Y141" s="188"/>
      <c r="Z141" s="188"/>
      <c r="AA141" s="188"/>
      <c r="AB141" s="188"/>
      <c r="AC141" s="101" t="s">
        <v>32</v>
      </c>
      <c r="AD141" s="215">
        <f>ROUNDDOWN((I140/10*O141/2),0)</f>
        <v>0</v>
      </c>
      <c r="AE141" s="215"/>
      <c r="AF141" s="215"/>
      <c r="AG141" s="215"/>
      <c r="AH141" s="215"/>
      <c r="AI141" s="215"/>
      <c r="AJ141" s="215"/>
      <c r="AK141" s="215"/>
      <c r="AL141" s="55" t="s">
        <v>32</v>
      </c>
      <c r="AM141" s="189"/>
      <c r="AN141" s="190"/>
      <c r="AO141" s="190"/>
      <c r="AP141" s="190"/>
      <c r="AQ141" s="191"/>
    </row>
    <row r="142" spans="1:43" s="59" customFormat="1" ht="12.95" customHeight="1" x14ac:dyDescent="0.15">
      <c r="A142" s="58"/>
      <c r="B142" s="192" t="s">
        <v>17</v>
      </c>
      <c r="C142" s="193"/>
      <c r="D142" s="193"/>
      <c r="E142" s="193"/>
      <c r="F142" s="193"/>
      <c r="G142" s="193"/>
      <c r="H142" s="194"/>
      <c r="I142" s="196"/>
      <c r="J142" s="197"/>
      <c r="K142" s="197"/>
      <c r="L142" s="197"/>
      <c r="M142" s="197"/>
      <c r="N142" s="198"/>
      <c r="O142" s="202">
        <f>O144</f>
        <v>0</v>
      </c>
      <c r="P142" s="203"/>
      <c r="Q142" s="203"/>
      <c r="R142" s="203"/>
      <c r="S142" s="203"/>
      <c r="T142" s="203"/>
      <c r="U142" s="204">
        <f>U144</f>
        <v>0</v>
      </c>
      <c r="V142" s="205"/>
      <c r="W142" s="205"/>
      <c r="X142" s="205"/>
      <c r="Y142" s="205"/>
      <c r="Z142" s="205"/>
      <c r="AA142" s="205"/>
      <c r="AB142" s="205"/>
      <c r="AC142" s="206"/>
      <c r="AD142" s="207">
        <f>AD144</f>
        <v>0</v>
      </c>
      <c r="AE142" s="207"/>
      <c r="AF142" s="207"/>
      <c r="AG142" s="207"/>
      <c r="AH142" s="207"/>
      <c r="AI142" s="207"/>
      <c r="AJ142" s="207"/>
      <c r="AK142" s="207"/>
      <c r="AL142" s="208"/>
      <c r="AM142" s="209"/>
      <c r="AN142" s="210"/>
      <c r="AO142" s="210"/>
      <c r="AP142" s="210"/>
      <c r="AQ142" s="211"/>
    </row>
    <row r="143" spans="1:43" s="59" customFormat="1" ht="12.95" customHeight="1" x14ac:dyDescent="0.15">
      <c r="A143" s="58"/>
      <c r="B143" s="195"/>
      <c r="C143" s="193"/>
      <c r="D143" s="193"/>
      <c r="E143" s="193"/>
      <c r="F143" s="193"/>
      <c r="G143" s="193"/>
      <c r="H143" s="194"/>
      <c r="I143" s="199"/>
      <c r="J143" s="200"/>
      <c r="K143" s="200"/>
      <c r="L143" s="200"/>
      <c r="M143" s="200"/>
      <c r="N143" s="201"/>
      <c r="O143" s="212">
        <f>O145</f>
        <v>0</v>
      </c>
      <c r="P143" s="213"/>
      <c r="Q143" s="213"/>
      <c r="R143" s="213"/>
      <c r="S143" s="213"/>
      <c r="T143" s="50" t="s">
        <v>88</v>
      </c>
      <c r="U143" s="214">
        <f>U145</f>
        <v>0</v>
      </c>
      <c r="V143" s="215"/>
      <c r="W143" s="215"/>
      <c r="X143" s="215"/>
      <c r="Y143" s="215"/>
      <c r="Z143" s="215"/>
      <c r="AA143" s="215"/>
      <c r="AB143" s="215"/>
      <c r="AC143" s="100" t="s">
        <v>32</v>
      </c>
      <c r="AD143" s="215">
        <f>AD145</f>
        <v>0</v>
      </c>
      <c r="AE143" s="215"/>
      <c r="AF143" s="215"/>
      <c r="AG143" s="215"/>
      <c r="AH143" s="215"/>
      <c r="AI143" s="215"/>
      <c r="AJ143" s="215"/>
      <c r="AK143" s="215"/>
      <c r="AL143" s="51" t="s">
        <v>32</v>
      </c>
      <c r="AM143" s="189"/>
      <c r="AN143" s="190"/>
      <c r="AO143" s="190"/>
      <c r="AP143" s="190"/>
      <c r="AQ143" s="191"/>
    </row>
    <row r="144" spans="1:43" s="59" customFormat="1" ht="12.95" customHeight="1" x14ac:dyDescent="0.15">
      <c r="A144" s="58"/>
      <c r="B144" s="56"/>
      <c r="C144" s="162" t="s">
        <v>91</v>
      </c>
      <c r="D144" s="163"/>
      <c r="E144" s="163"/>
      <c r="F144" s="163"/>
      <c r="G144" s="163"/>
      <c r="H144" s="164"/>
      <c r="I144" s="229"/>
      <c r="J144" s="230"/>
      <c r="K144" s="230"/>
      <c r="L144" s="230"/>
      <c r="M144" s="53"/>
      <c r="N144" s="54"/>
      <c r="O144" s="233"/>
      <c r="P144" s="234"/>
      <c r="Q144" s="234"/>
      <c r="R144" s="234"/>
      <c r="S144" s="234"/>
      <c r="T144" s="234"/>
      <c r="U144" s="204">
        <f>ROUNDDOWN((I144/10*O144),0)</f>
        <v>0</v>
      </c>
      <c r="V144" s="205"/>
      <c r="W144" s="205"/>
      <c r="X144" s="205"/>
      <c r="Y144" s="205"/>
      <c r="Z144" s="205"/>
      <c r="AA144" s="205"/>
      <c r="AB144" s="205"/>
      <c r="AC144" s="206"/>
      <c r="AD144" s="207">
        <f>ROUNDDOWN((I144/10*O144/2),0)</f>
        <v>0</v>
      </c>
      <c r="AE144" s="207"/>
      <c r="AF144" s="207"/>
      <c r="AG144" s="207"/>
      <c r="AH144" s="207"/>
      <c r="AI144" s="207"/>
      <c r="AJ144" s="207"/>
      <c r="AK144" s="207"/>
      <c r="AL144" s="235"/>
      <c r="AM144" s="181"/>
      <c r="AN144" s="182"/>
      <c r="AO144" s="182"/>
      <c r="AP144" s="182"/>
      <c r="AQ144" s="183"/>
    </row>
    <row r="145" spans="1:43" s="59" customFormat="1" ht="12.95" customHeight="1" x14ac:dyDescent="0.15">
      <c r="A145" s="58"/>
      <c r="B145" s="57"/>
      <c r="C145" s="216"/>
      <c r="D145" s="217"/>
      <c r="E145" s="217"/>
      <c r="F145" s="217"/>
      <c r="G145" s="217"/>
      <c r="H145" s="218"/>
      <c r="I145" s="231"/>
      <c r="J145" s="232"/>
      <c r="K145" s="232"/>
      <c r="L145" s="232"/>
      <c r="M145" s="236" t="s">
        <v>62</v>
      </c>
      <c r="N145" s="237"/>
      <c r="O145" s="212"/>
      <c r="P145" s="213"/>
      <c r="Q145" s="213"/>
      <c r="R145" s="213"/>
      <c r="S145" s="213"/>
      <c r="T145" s="50" t="s">
        <v>86</v>
      </c>
      <c r="U145" s="228">
        <f>ROUNDDOWN((I144/10*O145),0)</f>
        <v>0</v>
      </c>
      <c r="V145" s="188"/>
      <c r="W145" s="188"/>
      <c r="X145" s="188"/>
      <c r="Y145" s="188"/>
      <c r="Z145" s="188"/>
      <c r="AA145" s="188"/>
      <c r="AB145" s="188"/>
      <c r="AC145" s="101" t="s">
        <v>32</v>
      </c>
      <c r="AD145" s="215">
        <f>ROUNDDOWN((I144/10*O145/2),0)</f>
        <v>0</v>
      </c>
      <c r="AE145" s="215"/>
      <c r="AF145" s="215"/>
      <c r="AG145" s="215"/>
      <c r="AH145" s="215"/>
      <c r="AI145" s="215"/>
      <c r="AJ145" s="215"/>
      <c r="AK145" s="215"/>
      <c r="AL145" s="55" t="s">
        <v>32</v>
      </c>
      <c r="AM145" s="189"/>
      <c r="AN145" s="190"/>
      <c r="AO145" s="190"/>
      <c r="AP145" s="190"/>
      <c r="AQ145" s="191"/>
    </row>
    <row r="146" spans="1:43" s="59" customFormat="1" ht="12.95" customHeight="1" x14ac:dyDescent="0.15">
      <c r="A146" s="58"/>
      <c r="B146" s="524" t="s">
        <v>89</v>
      </c>
      <c r="C146" s="239"/>
      <c r="D146" s="239"/>
      <c r="E146" s="239"/>
      <c r="F146" s="239"/>
      <c r="G146" s="239"/>
      <c r="H146" s="240"/>
      <c r="I146" s="244"/>
      <c r="J146" s="245"/>
      <c r="K146" s="245"/>
      <c r="L146" s="245"/>
      <c r="M146" s="245"/>
      <c r="N146" s="246"/>
      <c r="O146" s="250">
        <f>O134+O138+O142</f>
        <v>0</v>
      </c>
      <c r="P146" s="251"/>
      <c r="Q146" s="251"/>
      <c r="R146" s="251"/>
      <c r="S146" s="251"/>
      <c r="T146" s="251"/>
      <c r="U146" s="252">
        <f>U134+U138+U142</f>
        <v>0</v>
      </c>
      <c r="V146" s="253"/>
      <c r="W146" s="253"/>
      <c r="X146" s="253"/>
      <c r="Y146" s="253"/>
      <c r="Z146" s="253"/>
      <c r="AA146" s="253"/>
      <c r="AB146" s="253"/>
      <c r="AC146" s="254"/>
      <c r="AD146" s="255">
        <f>AD134+AD138+AD142</f>
        <v>0</v>
      </c>
      <c r="AE146" s="255"/>
      <c r="AF146" s="255"/>
      <c r="AG146" s="255"/>
      <c r="AH146" s="255"/>
      <c r="AI146" s="255"/>
      <c r="AJ146" s="255"/>
      <c r="AK146" s="255"/>
      <c r="AL146" s="256"/>
      <c r="AM146" s="209"/>
      <c r="AN146" s="210"/>
      <c r="AO146" s="210"/>
      <c r="AP146" s="210"/>
      <c r="AQ146" s="211"/>
    </row>
    <row r="147" spans="1:43" s="59" customFormat="1" ht="12.95" customHeight="1" x14ac:dyDescent="0.15">
      <c r="A147" s="58"/>
      <c r="B147" s="241"/>
      <c r="C147" s="242"/>
      <c r="D147" s="242"/>
      <c r="E147" s="242"/>
      <c r="F147" s="242"/>
      <c r="G147" s="242"/>
      <c r="H147" s="243"/>
      <c r="I147" s="247"/>
      <c r="J147" s="248"/>
      <c r="K147" s="248"/>
      <c r="L147" s="248"/>
      <c r="M147" s="248"/>
      <c r="N147" s="249"/>
      <c r="O147" s="184">
        <f>O135+O139+O143</f>
        <v>0</v>
      </c>
      <c r="P147" s="185"/>
      <c r="Q147" s="185"/>
      <c r="R147" s="185"/>
      <c r="S147" s="185"/>
      <c r="T147" s="42" t="s">
        <v>88</v>
      </c>
      <c r="U147" s="186">
        <f>U135+U139+U143</f>
        <v>0</v>
      </c>
      <c r="V147" s="187"/>
      <c r="W147" s="187"/>
      <c r="X147" s="187"/>
      <c r="Y147" s="187"/>
      <c r="Z147" s="187"/>
      <c r="AA147" s="187"/>
      <c r="AB147" s="187"/>
      <c r="AC147" s="97" t="s">
        <v>32</v>
      </c>
      <c r="AD147" s="188">
        <f>AD135+AD139+AD143</f>
        <v>0</v>
      </c>
      <c r="AE147" s="188"/>
      <c r="AF147" s="188"/>
      <c r="AG147" s="188"/>
      <c r="AH147" s="188"/>
      <c r="AI147" s="188"/>
      <c r="AJ147" s="188"/>
      <c r="AK147" s="188"/>
      <c r="AL147" s="114" t="s">
        <v>32</v>
      </c>
      <c r="AM147" s="189"/>
      <c r="AN147" s="190"/>
      <c r="AO147" s="190"/>
      <c r="AP147" s="190"/>
      <c r="AQ147" s="191"/>
    </row>
    <row r="148" spans="1:43" s="59" customFormat="1" ht="12.95" customHeight="1" x14ac:dyDescent="0.15">
      <c r="A148" s="58"/>
      <c r="B148" s="116" t="s">
        <v>118</v>
      </c>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row>
    <row r="149" spans="1:43" s="59" customFormat="1" ht="12.95" customHeight="1" x14ac:dyDescent="0.15">
      <c r="A149" s="58"/>
      <c r="B149" s="121"/>
      <c r="C149" s="121"/>
      <c r="D149" s="121"/>
      <c r="E149" s="121"/>
      <c r="F149" s="121"/>
      <c r="G149" s="121"/>
      <c r="H149" s="123"/>
      <c r="I149" s="111"/>
      <c r="J149" s="111"/>
      <c r="K149" s="111"/>
      <c r="L149" s="111"/>
      <c r="M149" s="111"/>
      <c r="N149" s="111"/>
      <c r="O149" s="115"/>
      <c r="P149" s="115"/>
      <c r="Q149" s="115"/>
      <c r="R149" s="115"/>
      <c r="S149" s="115"/>
      <c r="T149" s="104"/>
      <c r="U149" s="120"/>
      <c r="V149" s="120"/>
      <c r="W149" s="120"/>
      <c r="X149" s="120"/>
      <c r="Y149" s="120"/>
      <c r="Z149" s="120"/>
      <c r="AA149" s="120"/>
      <c r="AB149" s="120"/>
      <c r="AC149" s="118"/>
      <c r="AD149" s="120"/>
      <c r="AE149" s="120"/>
      <c r="AF149" s="120"/>
      <c r="AG149" s="120"/>
      <c r="AH149" s="120"/>
      <c r="AI149" s="120"/>
      <c r="AJ149" s="120"/>
      <c r="AK149" s="120"/>
      <c r="AL149" s="118"/>
      <c r="AM149" s="118"/>
      <c r="AN149" s="118"/>
      <c r="AO149" s="118"/>
      <c r="AP149" s="118"/>
      <c r="AQ149" s="118"/>
    </row>
    <row r="150" spans="1:43" ht="12.75" customHeight="1" x14ac:dyDescent="0.15">
      <c r="A150" s="33"/>
      <c r="B150" s="306" t="s">
        <v>99</v>
      </c>
      <c r="C150" s="306"/>
      <c r="D150" s="306"/>
      <c r="E150" s="306"/>
      <c r="F150" s="306"/>
      <c r="G150" s="306"/>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row>
    <row r="151" spans="1:43" ht="12.75" customHeight="1" x14ac:dyDescent="0.15">
      <c r="A151" s="33"/>
      <c r="B151" s="306"/>
      <c r="C151" s="306"/>
      <c r="D151" s="306"/>
      <c r="E151" s="306"/>
      <c r="F151" s="306"/>
      <c r="G151" s="306"/>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row>
    <row r="152" spans="1:43" ht="12.75" customHeight="1" x14ac:dyDescent="0.15">
      <c r="A152" s="33"/>
      <c r="B152" s="306"/>
      <c r="C152" s="306"/>
      <c r="D152" s="306"/>
      <c r="E152" s="306"/>
      <c r="F152" s="306"/>
      <c r="G152" s="306"/>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row>
    <row r="153" spans="1:43" ht="12.75" customHeight="1" x14ac:dyDescent="0.15">
      <c r="A153" s="33"/>
      <c r="B153" s="307"/>
      <c r="C153" s="308"/>
      <c r="D153" s="308"/>
      <c r="E153" s="308"/>
      <c r="F153" s="308"/>
      <c r="G153" s="309"/>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117"/>
    </row>
    <row r="154" spans="1:43" ht="12.75" customHeight="1" x14ac:dyDescent="0.15">
      <c r="A154" s="33"/>
      <c r="B154" s="310"/>
      <c r="C154" s="311"/>
      <c r="D154" s="311"/>
      <c r="E154" s="311"/>
      <c r="F154" s="217" t="s">
        <v>35</v>
      </c>
      <c r="G154" s="218"/>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row>
    <row r="155" spans="1:43" s="59" customFormat="1" ht="12.95" customHeight="1" x14ac:dyDescent="0.15">
      <c r="A155" s="58"/>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row>
    <row r="156" spans="1:43" ht="12.95" customHeight="1" x14ac:dyDescent="0.15">
      <c r="A156" s="33"/>
      <c r="B156" s="38" t="s">
        <v>26</v>
      </c>
      <c r="C156" s="36"/>
      <c r="D156" s="36"/>
      <c r="E156" s="36"/>
      <c r="F156" s="36"/>
      <c r="G156" s="36"/>
      <c r="H156" s="36"/>
      <c r="I156" s="36"/>
      <c r="J156" s="36"/>
      <c r="K156" s="36"/>
      <c r="L156" s="36"/>
      <c r="M156" s="37"/>
      <c r="N156" s="37"/>
      <c r="O156" s="36"/>
      <c r="P156" s="36"/>
      <c r="Q156" s="36"/>
      <c r="R156" s="36"/>
      <c r="S156" s="36"/>
      <c r="T156" s="32"/>
      <c r="U156" s="36"/>
      <c r="V156" s="36"/>
      <c r="W156" s="36"/>
      <c r="X156" s="36"/>
      <c r="Y156" s="36"/>
      <c r="Z156" s="36"/>
      <c r="AA156" s="36"/>
      <c r="AB156" s="36"/>
      <c r="AC156" s="36"/>
      <c r="AD156" s="36"/>
      <c r="AE156" s="36"/>
      <c r="AF156" s="36"/>
      <c r="AG156" s="36"/>
      <c r="AH156" s="36"/>
      <c r="AI156" s="36"/>
    </row>
    <row r="157" spans="1:43" ht="14.1" customHeight="1" x14ac:dyDescent="0.15">
      <c r="A157" s="31"/>
      <c r="B157" s="143" t="s">
        <v>14</v>
      </c>
      <c r="C157" s="144"/>
      <c r="D157" s="144"/>
      <c r="E157" s="144"/>
      <c r="F157" s="144"/>
      <c r="G157" s="144"/>
      <c r="H157" s="145"/>
      <c r="I157" s="149" t="s">
        <v>23</v>
      </c>
      <c r="J157" s="150"/>
      <c r="K157" s="150"/>
      <c r="L157" s="150"/>
      <c r="M157" s="150"/>
      <c r="N157" s="151"/>
      <c r="O157" s="149" t="s">
        <v>52</v>
      </c>
      <c r="P157" s="150"/>
      <c r="Q157" s="150"/>
      <c r="R157" s="150"/>
      <c r="S157" s="150"/>
      <c r="T157" s="151"/>
      <c r="U157" s="345" t="s">
        <v>105</v>
      </c>
      <c r="V157" s="346"/>
      <c r="W157" s="346"/>
      <c r="X157" s="346"/>
      <c r="Y157" s="346"/>
      <c r="Z157" s="346"/>
      <c r="AA157" s="346"/>
      <c r="AB157" s="346"/>
      <c r="AC157" s="347"/>
      <c r="AD157" s="345" t="s">
        <v>106</v>
      </c>
      <c r="AE157" s="346"/>
      <c r="AF157" s="346"/>
      <c r="AG157" s="346"/>
      <c r="AH157" s="346"/>
      <c r="AI157" s="346"/>
      <c r="AJ157" s="346"/>
      <c r="AK157" s="346"/>
      <c r="AL157" s="347"/>
      <c r="AM157" s="143" t="s">
        <v>16</v>
      </c>
      <c r="AN157" s="144"/>
      <c r="AO157" s="144"/>
      <c r="AP157" s="144"/>
      <c r="AQ157" s="145"/>
    </row>
    <row r="158" spans="1:43" ht="14.1" customHeight="1" x14ac:dyDescent="0.15">
      <c r="A158" s="31"/>
      <c r="B158" s="146"/>
      <c r="C158" s="147"/>
      <c r="D158" s="147"/>
      <c r="E158" s="147"/>
      <c r="F158" s="147"/>
      <c r="G158" s="147"/>
      <c r="H158" s="148"/>
      <c r="I158" s="152"/>
      <c r="J158" s="153"/>
      <c r="K158" s="153"/>
      <c r="L158" s="153"/>
      <c r="M158" s="153"/>
      <c r="N158" s="154"/>
      <c r="O158" s="152"/>
      <c r="P158" s="153"/>
      <c r="Q158" s="153"/>
      <c r="R158" s="153"/>
      <c r="S158" s="153"/>
      <c r="T158" s="154"/>
      <c r="U158" s="348"/>
      <c r="V158" s="349"/>
      <c r="W158" s="349"/>
      <c r="X158" s="349"/>
      <c r="Y158" s="349"/>
      <c r="Z158" s="349"/>
      <c r="AA158" s="349"/>
      <c r="AB158" s="349"/>
      <c r="AC158" s="350"/>
      <c r="AD158" s="348"/>
      <c r="AE158" s="349"/>
      <c r="AF158" s="349"/>
      <c r="AG158" s="349"/>
      <c r="AH158" s="349"/>
      <c r="AI158" s="349"/>
      <c r="AJ158" s="349"/>
      <c r="AK158" s="349"/>
      <c r="AL158" s="350"/>
      <c r="AM158" s="146"/>
      <c r="AN158" s="147"/>
      <c r="AO158" s="147"/>
      <c r="AP158" s="147"/>
      <c r="AQ158" s="148"/>
    </row>
    <row r="159" spans="1:43" ht="14.1" customHeight="1" x14ac:dyDescent="0.15">
      <c r="A159" s="31"/>
      <c r="B159" s="162" t="s">
        <v>19</v>
      </c>
      <c r="C159" s="163"/>
      <c r="D159" s="163"/>
      <c r="E159" s="163"/>
      <c r="F159" s="163"/>
      <c r="G159" s="163"/>
      <c r="H159" s="164"/>
      <c r="I159" s="168"/>
      <c r="J159" s="169"/>
      <c r="K159" s="169"/>
      <c r="L159" s="169"/>
      <c r="M159" s="169"/>
      <c r="N159" s="170"/>
      <c r="O159" s="174">
        <f>O161+O163+O165</f>
        <v>0</v>
      </c>
      <c r="P159" s="175"/>
      <c r="Q159" s="175"/>
      <c r="R159" s="175"/>
      <c r="S159" s="175"/>
      <c r="T159" s="357"/>
      <c r="U159" s="258">
        <f>U161+U163</f>
        <v>0</v>
      </c>
      <c r="V159" s="179"/>
      <c r="W159" s="179"/>
      <c r="X159" s="179"/>
      <c r="Y159" s="179"/>
      <c r="Z159" s="179"/>
      <c r="AA159" s="179"/>
      <c r="AB159" s="179"/>
      <c r="AC159" s="180"/>
      <c r="AD159" s="258">
        <f>SUM(AD161,AD163)</f>
        <v>0</v>
      </c>
      <c r="AE159" s="179"/>
      <c r="AF159" s="179"/>
      <c r="AG159" s="179"/>
      <c r="AH159" s="179"/>
      <c r="AI159" s="179"/>
      <c r="AJ159" s="179"/>
      <c r="AK159" s="179"/>
      <c r="AL159" s="180"/>
      <c r="AM159" s="181"/>
      <c r="AN159" s="182"/>
      <c r="AO159" s="182"/>
      <c r="AP159" s="182"/>
      <c r="AQ159" s="183"/>
    </row>
    <row r="160" spans="1:43" ht="14.1" customHeight="1" x14ac:dyDescent="0.15">
      <c r="A160" s="31"/>
      <c r="B160" s="165"/>
      <c r="C160" s="166"/>
      <c r="D160" s="166"/>
      <c r="E160" s="166"/>
      <c r="F160" s="166"/>
      <c r="G160" s="166"/>
      <c r="H160" s="167"/>
      <c r="I160" s="171"/>
      <c r="J160" s="172"/>
      <c r="K160" s="172"/>
      <c r="L160" s="172"/>
      <c r="M160" s="172"/>
      <c r="N160" s="173"/>
      <c r="O160" s="184">
        <f>O162+O164+O166</f>
        <v>0</v>
      </c>
      <c r="P160" s="185"/>
      <c r="Q160" s="185"/>
      <c r="R160" s="185"/>
      <c r="S160" s="185"/>
      <c r="T160" s="42" t="s">
        <v>101</v>
      </c>
      <c r="U160" s="260">
        <f>U162+U164</f>
        <v>0</v>
      </c>
      <c r="V160" s="188"/>
      <c r="W160" s="188"/>
      <c r="X160" s="188"/>
      <c r="Y160" s="188"/>
      <c r="Z160" s="188"/>
      <c r="AA160" s="188"/>
      <c r="AB160" s="188"/>
      <c r="AC160" s="109" t="s">
        <v>32</v>
      </c>
      <c r="AD160" s="260">
        <f>SUM(AD162,AD164)</f>
        <v>0</v>
      </c>
      <c r="AE160" s="188"/>
      <c r="AF160" s="188"/>
      <c r="AG160" s="188"/>
      <c r="AH160" s="188"/>
      <c r="AI160" s="188"/>
      <c r="AJ160" s="188"/>
      <c r="AK160" s="188"/>
      <c r="AL160" s="109" t="s">
        <v>32</v>
      </c>
      <c r="AM160" s="216"/>
      <c r="AN160" s="217"/>
      <c r="AO160" s="217"/>
      <c r="AP160" s="217"/>
      <c r="AQ160" s="218"/>
    </row>
    <row r="161" spans="1:43" ht="14.1" customHeight="1" x14ac:dyDescent="0.15">
      <c r="B161" s="110"/>
      <c r="C161" s="162" t="s">
        <v>23</v>
      </c>
      <c r="D161" s="163"/>
      <c r="E161" s="163"/>
      <c r="F161" s="163"/>
      <c r="G161" s="163"/>
      <c r="H161" s="164"/>
      <c r="I161" s="219"/>
      <c r="J161" s="220"/>
      <c r="K161" s="220"/>
      <c r="L161" s="220"/>
      <c r="M161" s="48"/>
      <c r="N161" s="49"/>
      <c r="O161" s="174"/>
      <c r="P161" s="175"/>
      <c r="Q161" s="175"/>
      <c r="R161" s="175"/>
      <c r="S161" s="175"/>
      <c r="T161" s="357"/>
      <c r="U161" s="258">
        <f>ROUNDDOWN((I161/10*O161),0)</f>
        <v>0</v>
      </c>
      <c r="V161" s="179"/>
      <c r="W161" s="179"/>
      <c r="X161" s="179"/>
      <c r="Y161" s="179"/>
      <c r="Z161" s="179"/>
      <c r="AA161" s="179"/>
      <c r="AB161" s="179"/>
      <c r="AC161" s="180"/>
      <c r="AD161" s="258">
        <f>ROUNDDOWN((I161/10*O161/2),0)</f>
        <v>0</v>
      </c>
      <c r="AE161" s="179"/>
      <c r="AF161" s="179"/>
      <c r="AG161" s="179"/>
      <c r="AH161" s="179"/>
      <c r="AI161" s="179"/>
      <c r="AJ161" s="179"/>
      <c r="AK161" s="179"/>
      <c r="AL161" s="180"/>
      <c r="AM161" s="181"/>
      <c r="AN161" s="182"/>
      <c r="AO161" s="182"/>
      <c r="AP161" s="182"/>
      <c r="AQ161" s="183"/>
    </row>
    <row r="162" spans="1:43" ht="14.1" customHeight="1" x14ac:dyDescent="0.15">
      <c r="B162" s="110"/>
      <c r="C162" s="216"/>
      <c r="D162" s="217"/>
      <c r="E162" s="217"/>
      <c r="F162" s="217"/>
      <c r="G162" s="217"/>
      <c r="H162" s="218"/>
      <c r="I162" s="221"/>
      <c r="J162" s="222"/>
      <c r="K162" s="222"/>
      <c r="L162" s="222"/>
      <c r="M162" s="226" t="s">
        <v>33</v>
      </c>
      <c r="N162" s="227"/>
      <c r="O162" s="184"/>
      <c r="P162" s="185"/>
      <c r="Q162" s="185"/>
      <c r="R162" s="185"/>
      <c r="S162" s="185"/>
      <c r="T162" s="42" t="s">
        <v>86</v>
      </c>
      <c r="U162" s="260">
        <f>ROUNDDOWN((I161/10*O162),0)</f>
        <v>0</v>
      </c>
      <c r="V162" s="188"/>
      <c r="W162" s="188"/>
      <c r="X162" s="188"/>
      <c r="Y162" s="188"/>
      <c r="Z162" s="188"/>
      <c r="AA162" s="188"/>
      <c r="AB162" s="188"/>
      <c r="AC162" s="109" t="s">
        <v>32</v>
      </c>
      <c r="AD162" s="260">
        <f>ROUNDDOWN((I161/10*O162/2),0)</f>
        <v>0</v>
      </c>
      <c r="AE162" s="188"/>
      <c r="AF162" s="188"/>
      <c r="AG162" s="188"/>
      <c r="AH162" s="188"/>
      <c r="AI162" s="188"/>
      <c r="AJ162" s="188"/>
      <c r="AK162" s="188"/>
      <c r="AL162" s="109" t="s">
        <v>32</v>
      </c>
      <c r="AM162" s="189"/>
      <c r="AN162" s="190"/>
      <c r="AO162" s="190"/>
      <c r="AP162" s="190"/>
      <c r="AQ162" s="191"/>
    </row>
    <row r="163" spans="1:43" ht="14.1" customHeight="1" x14ac:dyDescent="0.15">
      <c r="B163" s="47"/>
      <c r="C163" s="162" t="s">
        <v>59</v>
      </c>
      <c r="D163" s="163"/>
      <c r="E163" s="163"/>
      <c r="F163" s="163"/>
      <c r="G163" s="163"/>
      <c r="H163" s="164"/>
      <c r="I163" s="219"/>
      <c r="J163" s="220"/>
      <c r="K163" s="220"/>
      <c r="L163" s="220"/>
      <c r="M163" s="48"/>
      <c r="N163" s="49"/>
      <c r="O163" s="174"/>
      <c r="P163" s="175"/>
      <c r="Q163" s="175"/>
      <c r="R163" s="175"/>
      <c r="S163" s="175"/>
      <c r="T163" s="175"/>
      <c r="U163" s="258">
        <f>ROUNDDOWN((I163/10*O163),0)</f>
        <v>0</v>
      </c>
      <c r="V163" s="179"/>
      <c r="W163" s="179"/>
      <c r="X163" s="179"/>
      <c r="Y163" s="179"/>
      <c r="Z163" s="179"/>
      <c r="AA163" s="179"/>
      <c r="AB163" s="179"/>
      <c r="AC163" s="180"/>
      <c r="AD163" s="179">
        <f>ROUNDDOWN((I163/10*O163/2),0)</f>
        <v>0</v>
      </c>
      <c r="AE163" s="179"/>
      <c r="AF163" s="179"/>
      <c r="AG163" s="179"/>
      <c r="AH163" s="179"/>
      <c r="AI163" s="179"/>
      <c r="AJ163" s="179"/>
      <c r="AK163" s="179"/>
      <c r="AL163" s="180"/>
      <c r="AM163" s="181"/>
      <c r="AN163" s="182"/>
      <c r="AO163" s="182"/>
      <c r="AP163" s="182"/>
      <c r="AQ163" s="183"/>
    </row>
    <row r="164" spans="1:43" ht="14.1" customHeight="1" x14ac:dyDescent="0.15">
      <c r="B164" s="47"/>
      <c r="C164" s="216"/>
      <c r="D164" s="217"/>
      <c r="E164" s="217"/>
      <c r="F164" s="217"/>
      <c r="G164" s="217"/>
      <c r="H164" s="218"/>
      <c r="I164" s="221"/>
      <c r="J164" s="222"/>
      <c r="K164" s="222"/>
      <c r="L164" s="222"/>
      <c r="M164" s="226" t="s">
        <v>33</v>
      </c>
      <c r="N164" s="227"/>
      <c r="O164" s="184"/>
      <c r="P164" s="185"/>
      <c r="Q164" s="185"/>
      <c r="R164" s="185"/>
      <c r="S164" s="185"/>
      <c r="T164" s="42" t="s">
        <v>86</v>
      </c>
      <c r="U164" s="260">
        <f>ROUNDDOWN((I163/10*O164),0)</f>
        <v>0</v>
      </c>
      <c r="V164" s="188"/>
      <c r="W164" s="188"/>
      <c r="X164" s="188"/>
      <c r="Y164" s="188"/>
      <c r="Z164" s="188"/>
      <c r="AA164" s="188"/>
      <c r="AB164" s="188"/>
      <c r="AC164" s="61" t="s">
        <v>32</v>
      </c>
      <c r="AD164" s="188">
        <f>ROUNDDOWN((I163/10*O164/2),0)</f>
        <v>0</v>
      </c>
      <c r="AE164" s="188"/>
      <c r="AF164" s="188"/>
      <c r="AG164" s="188"/>
      <c r="AH164" s="188"/>
      <c r="AI164" s="188"/>
      <c r="AJ164" s="188"/>
      <c r="AK164" s="188"/>
      <c r="AL164" s="61" t="s">
        <v>32</v>
      </c>
      <c r="AM164" s="189"/>
      <c r="AN164" s="190"/>
      <c r="AO164" s="190"/>
      <c r="AP164" s="190"/>
      <c r="AQ164" s="191"/>
    </row>
    <row r="165" spans="1:43" ht="14.1" customHeight="1" x14ac:dyDescent="0.15">
      <c r="B165" s="47"/>
      <c r="C165" s="364" t="s">
        <v>73</v>
      </c>
      <c r="D165" s="365"/>
      <c r="E165" s="365"/>
      <c r="F165" s="365"/>
      <c r="G165" s="365"/>
      <c r="H165" s="366"/>
      <c r="I165" s="168"/>
      <c r="J165" s="169"/>
      <c r="K165" s="169"/>
      <c r="L165" s="169"/>
      <c r="M165" s="169"/>
      <c r="N165" s="170"/>
      <c r="O165" s="174"/>
      <c r="P165" s="175"/>
      <c r="Q165" s="175"/>
      <c r="R165" s="175"/>
      <c r="S165" s="175"/>
      <c r="T165" s="175"/>
      <c r="U165" s="358"/>
      <c r="V165" s="359"/>
      <c r="W165" s="359"/>
      <c r="X165" s="359"/>
      <c r="Y165" s="359"/>
      <c r="Z165" s="359"/>
      <c r="AA165" s="359"/>
      <c r="AB165" s="359"/>
      <c r="AC165" s="360"/>
      <c r="AD165" s="358"/>
      <c r="AE165" s="359"/>
      <c r="AF165" s="359"/>
      <c r="AG165" s="359"/>
      <c r="AH165" s="359"/>
      <c r="AI165" s="359"/>
      <c r="AJ165" s="359"/>
      <c r="AK165" s="359"/>
      <c r="AL165" s="360"/>
      <c r="AM165" s="64"/>
      <c r="AN165" s="39"/>
      <c r="AO165" s="39"/>
      <c r="AP165" s="39"/>
      <c r="AQ165" s="65"/>
    </row>
    <row r="166" spans="1:43" ht="14.1" customHeight="1" x14ac:dyDescent="0.15">
      <c r="B166" s="47"/>
      <c r="C166" s="367"/>
      <c r="D166" s="368"/>
      <c r="E166" s="368"/>
      <c r="F166" s="368"/>
      <c r="G166" s="368"/>
      <c r="H166" s="369"/>
      <c r="I166" s="325"/>
      <c r="J166" s="326"/>
      <c r="K166" s="326"/>
      <c r="L166" s="326"/>
      <c r="M166" s="326"/>
      <c r="N166" s="327"/>
      <c r="O166" s="184"/>
      <c r="P166" s="185"/>
      <c r="Q166" s="185"/>
      <c r="R166" s="185"/>
      <c r="S166" s="185"/>
      <c r="T166" s="42" t="s">
        <v>86</v>
      </c>
      <c r="U166" s="361"/>
      <c r="V166" s="362"/>
      <c r="W166" s="362"/>
      <c r="X166" s="362"/>
      <c r="Y166" s="362"/>
      <c r="Z166" s="362"/>
      <c r="AA166" s="362"/>
      <c r="AB166" s="362"/>
      <c r="AC166" s="363"/>
      <c r="AD166" s="361"/>
      <c r="AE166" s="362"/>
      <c r="AF166" s="362"/>
      <c r="AG166" s="362"/>
      <c r="AH166" s="362"/>
      <c r="AI166" s="362"/>
      <c r="AJ166" s="362"/>
      <c r="AK166" s="362"/>
      <c r="AL166" s="363"/>
      <c r="AM166" s="64"/>
      <c r="AN166" s="39"/>
      <c r="AO166" s="39"/>
      <c r="AP166" s="39"/>
      <c r="AQ166" s="65"/>
    </row>
    <row r="167" spans="1:43" ht="14.1" customHeight="1" x14ac:dyDescent="0.15">
      <c r="A167" s="31"/>
      <c r="B167" s="162" t="s">
        <v>18</v>
      </c>
      <c r="C167" s="320"/>
      <c r="D167" s="320"/>
      <c r="E167" s="320"/>
      <c r="F167" s="320"/>
      <c r="G167" s="320"/>
      <c r="H167" s="321"/>
      <c r="I167" s="168"/>
      <c r="J167" s="169"/>
      <c r="K167" s="169"/>
      <c r="L167" s="169"/>
      <c r="M167" s="169"/>
      <c r="N167" s="170"/>
      <c r="O167" s="174">
        <f>O169+O171+O173</f>
        <v>0</v>
      </c>
      <c r="P167" s="175"/>
      <c r="Q167" s="175"/>
      <c r="R167" s="175"/>
      <c r="S167" s="175"/>
      <c r="T167" s="175"/>
      <c r="U167" s="258">
        <f>U169+U171</f>
        <v>0</v>
      </c>
      <c r="V167" s="179"/>
      <c r="W167" s="179"/>
      <c r="X167" s="179"/>
      <c r="Y167" s="179"/>
      <c r="Z167" s="179"/>
      <c r="AA167" s="179"/>
      <c r="AB167" s="179"/>
      <c r="AC167" s="180"/>
      <c r="AD167" s="179">
        <f>SUM(AD169,AD171)</f>
        <v>0</v>
      </c>
      <c r="AE167" s="179"/>
      <c r="AF167" s="179"/>
      <c r="AG167" s="179"/>
      <c r="AH167" s="179"/>
      <c r="AI167" s="179"/>
      <c r="AJ167" s="179"/>
      <c r="AK167" s="179"/>
      <c r="AL167" s="180"/>
      <c r="AM167" s="181"/>
      <c r="AN167" s="182"/>
      <c r="AO167" s="182"/>
      <c r="AP167" s="182"/>
      <c r="AQ167" s="183"/>
    </row>
    <row r="168" spans="1:43" ht="14.1" customHeight="1" x14ac:dyDescent="0.15">
      <c r="A168" s="31"/>
      <c r="B168" s="322"/>
      <c r="C168" s="323"/>
      <c r="D168" s="323"/>
      <c r="E168" s="323"/>
      <c r="F168" s="323"/>
      <c r="G168" s="323"/>
      <c r="H168" s="324"/>
      <c r="I168" s="325"/>
      <c r="J168" s="326"/>
      <c r="K168" s="326"/>
      <c r="L168" s="326"/>
      <c r="M168" s="326"/>
      <c r="N168" s="327"/>
      <c r="O168" s="334">
        <f>O170+O172+O174</f>
        <v>0</v>
      </c>
      <c r="P168" s="259"/>
      <c r="Q168" s="259"/>
      <c r="R168" s="259"/>
      <c r="S168" s="259"/>
      <c r="T168" s="42" t="s">
        <v>86</v>
      </c>
      <c r="U168" s="260">
        <f>U170+U172</f>
        <v>0</v>
      </c>
      <c r="V168" s="188"/>
      <c r="W168" s="188"/>
      <c r="X168" s="188"/>
      <c r="Y168" s="188"/>
      <c r="Z168" s="188"/>
      <c r="AA168" s="188"/>
      <c r="AB168" s="188"/>
      <c r="AC168" s="61" t="s">
        <v>32</v>
      </c>
      <c r="AD168" s="188">
        <f>SUM(AD170,AD172)</f>
        <v>0</v>
      </c>
      <c r="AE168" s="188"/>
      <c r="AF168" s="188"/>
      <c r="AG168" s="188"/>
      <c r="AH168" s="188"/>
      <c r="AI168" s="188"/>
      <c r="AJ168" s="188"/>
      <c r="AK168" s="188"/>
      <c r="AL168" s="61" t="s">
        <v>32</v>
      </c>
      <c r="AM168" s="146"/>
      <c r="AN168" s="147"/>
      <c r="AO168" s="147"/>
      <c r="AP168" s="147"/>
      <c r="AQ168" s="148"/>
    </row>
    <row r="169" spans="1:43" ht="14.1" customHeight="1" x14ac:dyDescent="0.15">
      <c r="B169" s="47"/>
      <c r="C169" s="162" t="s">
        <v>23</v>
      </c>
      <c r="D169" s="163"/>
      <c r="E169" s="163"/>
      <c r="F169" s="163"/>
      <c r="G169" s="163"/>
      <c r="H169" s="164"/>
      <c r="I169" s="219"/>
      <c r="J169" s="220"/>
      <c r="K169" s="220"/>
      <c r="L169" s="220"/>
      <c r="M169" s="48"/>
      <c r="N169" s="49"/>
      <c r="O169" s="174"/>
      <c r="P169" s="175"/>
      <c r="Q169" s="175"/>
      <c r="R169" s="175"/>
      <c r="S169" s="175"/>
      <c r="T169" s="175"/>
      <c r="U169" s="258">
        <f>ROUNDDOWN((I169/10*O169),0)</f>
        <v>0</v>
      </c>
      <c r="V169" s="179"/>
      <c r="W169" s="179"/>
      <c r="X169" s="179"/>
      <c r="Y169" s="179"/>
      <c r="Z169" s="179"/>
      <c r="AA169" s="179"/>
      <c r="AB169" s="179"/>
      <c r="AC169" s="180"/>
      <c r="AD169" s="179">
        <f>ROUNDDOWN((I169/10*O169/2),0)</f>
        <v>0</v>
      </c>
      <c r="AE169" s="179"/>
      <c r="AF169" s="179"/>
      <c r="AG169" s="179"/>
      <c r="AH169" s="179"/>
      <c r="AI169" s="179"/>
      <c r="AJ169" s="179"/>
      <c r="AK169" s="179"/>
      <c r="AL169" s="180"/>
      <c r="AM169" s="181"/>
      <c r="AN169" s="182"/>
      <c r="AO169" s="182"/>
      <c r="AP169" s="182"/>
      <c r="AQ169" s="183"/>
    </row>
    <row r="170" spans="1:43" ht="14.1" customHeight="1" x14ac:dyDescent="0.15">
      <c r="B170" s="47"/>
      <c r="C170" s="216"/>
      <c r="D170" s="217"/>
      <c r="E170" s="217"/>
      <c r="F170" s="217"/>
      <c r="G170" s="217"/>
      <c r="H170" s="218"/>
      <c r="I170" s="221"/>
      <c r="J170" s="222"/>
      <c r="K170" s="222"/>
      <c r="L170" s="222"/>
      <c r="M170" s="226" t="s">
        <v>33</v>
      </c>
      <c r="N170" s="227"/>
      <c r="O170" s="334"/>
      <c r="P170" s="259"/>
      <c r="Q170" s="259"/>
      <c r="R170" s="259"/>
      <c r="S170" s="259"/>
      <c r="T170" s="42" t="s">
        <v>86</v>
      </c>
      <c r="U170" s="260">
        <f>ROUNDDOWN((I169/10*O170),0)</f>
        <v>0</v>
      </c>
      <c r="V170" s="188"/>
      <c r="W170" s="188"/>
      <c r="X170" s="188"/>
      <c r="Y170" s="188"/>
      <c r="Z170" s="188"/>
      <c r="AA170" s="188"/>
      <c r="AB170" s="188"/>
      <c r="AC170" s="61" t="s">
        <v>32</v>
      </c>
      <c r="AD170" s="188">
        <f>ROUNDDOWN((I169/10*O170/2),0)</f>
        <v>0</v>
      </c>
      <c r="AE170" s="188"/>
      <c r="AF170" s="188"/>
      <c r="AG170" s="188"/>
      <c r="AH170" s="188"/>
      <c r="AI170" s="188"/>
      <c r="AJ170" s="188"/>
      <c r="AK170" s="188"/>
      <c r="AL170" s="61" t="s">
        <v>32</v>
      </c>
      <c r="AM170" s="189"/>
      <c r="AN170" s="190"/>
      <c r="AO170" s="190"/>
      <c r="AP170" s="190"/>
      <c r="AQ170" s="191"/>
    </row>
    <row r="171" spans="1:43" ht="14.1" customHeight="1" x14ac:dyDescent="0.15">
      <c r="B171" s="62"/>
      <c r="C171" s="162" t="s">
        <v>59</v>
      </c>
      <c r="D171" s="163"/>
      <c r="E171" s="163"/>
      <c r="F171" s="163"/>
      <c r="G171" s="163"/>
      <c r="H171" s="164"/>
      <c r="I171" s="219"/>
      <c r="J171" s="220"/>
      <c r="K171" s="220"/>
      <c r="L171" s="220"/>
      <c r="M171" s="48"/>
      <c r="N171" s="49"/>
      <c r="O171" s="174"/>
      <c r="P171" s="175"/>
      <c r="Q171" s="175"/>
      <c r="R171" s="175"/>
      <c r="S171" s="175"/>
      <c r="T171" s="175"/>
      <c r="U171" s="258">
        <f>ROUNDDOWN((I171/10*O171),0)</f>
        <v>0</v>
      </c>
      <c r="V171" s="179"/>
      <c r="W171" s="179"/>
      <c r="X171" s="179"/>
      <c r="Y171" s="179"/>
      <c r="Z171" s="179"/>
      <c r="AA171" s="179"/>
      <c r="AB171" s="179"/>
      <c r="AC171" s="180"/>
      <c r="AD171" s="179">
        <f>ROUNDDOWN((I171/10*O171/2),0)</f>
        <v>0</v>
      </c>
      <c r="AE171" s="179"/>
      <c r="AF171" s="179"/>
      <c r="AG171" s="179"/>
      <c r="AH171" s="179"/>
      <c r="AI171" s="179"/>
      <c r="AJ171" s="179"/>
      <c r="AK171" s="179"/>
      <c r="AL171" s="180"/>
      <c r="AM171" s="181"/>
      <c r="AN171" s="182"/>
      <c r="AO171" s="182"/>
      <c r="AP171" s="182"/>
      <c r="AQ171" s="183"/>
    </row>
    <row r="172" spans="1:43" ht="14.1" customHeight="1" x14ac:dyDescent="0.15">
      <c r="B172" s="47"/>
      <c r="C172" s="216"/>
      <c r="D172" s="217"/>
      <c r="E172" s="217"/>
      <c r="F172" s="217"/>
      <c r="G172" s="217"/>
      <c r="H172" s="218"/>
      <c r="I172" s="221"/>
      <c r="J172" s="222"/>
      <c r="K172" s="222"/>
      <c r="L172" s="222"/>
      <c r="M172" s="226" t="s">
        <v>33</v>
      </c>
      <c r="N172" s="227"/>
      <c r="O172" s="184"/>
      <c r="P172" s="185"/>
      <c r="Q172" s="185"/>
      <c r="R172" s="185"/>
      <c r="S172" s="185"/>
      <c r="T172" s="42" t="s">
        <v>86</v>
      </c>
      <c r="U172" s="260">
        <f>ROUNDDOWN((I171/10*O172),0)</f>
        <v>0</v>
      </c>
      <c r="V172" s="188"/>
      <c r="W172" s="188"/>
      <c r="X172" s="188"/>
      <c r="Y172" s="188"/>
      <c r="Z172" s="188"/>
      <c r="AA172" s="188"/>
      <c r="AB172" s="188"/>
      <c r="AC172" s="61" t="s">
        <v>32</v>
      </c>
      <c r="AD172" s="188">
        <f>ROUNDDOWN((I171/10*O172/2),0)</f>
        <v>0</v>
      </c>
      <c r="AE172" s="188"/>
      <c r="AF172" s="188"/>
      <c r="AG172" s="188"/>
      <c r="AH172" s="188"/>
      <c r="AI172" s="188"/>
      <c r="AJ172" s="188"/>
      <c r="AK172" s="188"/>
      <c r="AL172" s="61" t="s">
        <v>32</v>
      </c>
      <c r="AM172" s="189"/>
      <c r="AN172" s="190"/>
      <c r="AO172" s="190"/>
      <c r="AP172" s="190"/>
      <c r="AQ172" s="191"/>
    </row>
    <row r="173" spans="1:43" ht="14.1" customHeight="1" x14ac:dyDescent="0.15">
      <c r="B173" s="47"/>
      <c r="C173" s="364" t="s">
        <v>73</v>
      </c>
      <c r="D173" s="365"/>
      <c r="E173" s="365"/>
      <c r="F173" s="365"/>
      <c r="G173" s="365"/>
      <c r="H173" s="366"/>
      <c r="I173" s="168"/>
      <c r="J173" s="169"/>
      <c r="K173" s="169"/>
      <c r="L173" s="169"/>
      <c r="M173" s="169"/>
      <c r="N173" s="170"/>
      <c r="O173" s="174"/>
      <c r="P173" s="175"/>
      <c r="Q173" s="175"/>
      <c r="R173" s="175"/>
      <c r="S173" s="175"/>
      <c r="T173" s="175"/>
      <c r="U173" s="358"/>
      <c r="V173" s="359"/>
      <c r="W173" s="359"/>
      <c r="X173" s="359"/>
      <c r="Y173" s="359"/>
      <c r="Z173" s="359"/>
      <c r="AA173" s="359"/>
      <c r="AB173" s="359"/>
      <c r="AC173" s="360"/>
      <c r="AD173" s="359"/>
      <c r="AE173" s="359"/>
      <c r="AF173" s="359"/>
      <c r="AG173" s="359"/>
      <c r="AH173" s="359"/>
      <c r="AI173" s="359"/>
      <c r="AJ173" s="359"/>
      <c r="AK173" s="359"/>
      <c r="AL173" s="360"/>
      <c r="AM173" s="64"/>
      <c r="AN173" s="39"/>
      <c r="AO173" s="39"/>
      <c r="AP173" s="39"/>
      <c r="AQ173" s="65"/>
    </row>
    <row r="174" spans="1:43" ht="14.1" customHeight="1" x14ac:dyDescent="0.15">
      <c r="B174" s="47"/>
      <c r="C174" s="367"/>
      <c r="D174" s="368"/>
      <c r="E174" s="368"/>
      <c r="F174" s="368"/>
      <c r="G174" s="368"/>
      <c r="H174" s="369"/>
      <c r="I174" s="325"/>
      <c r="J174" s="326"/>
      <c r="K174" s="326"/>
      <c r="L174" s="326"/>
      <c r="M174" s="326"/>
      <c r="N174" s="327"/>
      <c r="O174" s="184"/>
      <c r="P174" s="185"/>
      <c r="Q174" s="185"/>
      <c r="R174" s="185"/>
      <c r="S174" s="185"/>
      <c r="T174" s="42" t="s">
        <v>86</v>
      </c>
      <c r="U174" s="361"/>
      <c r="V174" s="362"/>
      <c r="W174" s="362"/>
      <c r="X174" s="362"/>
      <c r="Y174" s="362"/>
      <c r="Z174" s="362"/>
      <c r="AA174" s="362"/>
      <c r="AB174" s="362"/>
      <c r="AC174" s="363"/>
      <c r="AD174" s="362"/>
      <c r="AE174" s="362"/>
      <c r="AF174" s="362"/>
      <c r="AG174" s="362"/>
      <c r="AH174" s="362"/>
      <c r="AI174" s="362"/>
      <c r="AJ174" s="362"/>
      <c r="AK174" s="362"/>
      <c r="AL174" s="363"/>
      <c r="AM174" s="64"/>
      <c r="AN174" s="39"/>
      <c r="AO174" s="39"/>
      <c r="AP174" s="39"/>
      <c r="AQ174" s="65"/>
    </row>
    <row r="175" spans="1:43" ht="14.1" customHeight="1" x14ac:dyDescent="0.15">
      <c r="A175" s="31"/>
      <c r="B175" s="162" t="s">
        <v>17</v>
      </c>
      <c r="C175" s="320"/>
      <c r="D175" s="320"/>
      <c r="E175" s="320"/>
      <c r="F175" s="320"/>
      <c r="G175" s="320"/>
      <c r="H175" s="321"/>
      <c r="I175" s="168"/>
      <c r="J175" s="169"/>
      <c r="K175" s="169"/>
      <c r="L175" s="169"/>
      <c r="M175" s="169"/>
      <c r="N175" s="170"/>
      <c r="O175" s="174">
        <f>O177+O179+O181</f>
        <v>0</v>
      </c>
      <c r="P175" s="175"/>
      <c r="Q175" s="175"/>
      <c r="R175" s="175"/>
      <c r="S175" s="175"/>
      <c r="T175" s="175"/>
      <c r="U175" s="258">
        <f>U177+U179</f>
        <v>0</v>
      </c>
      <c r="V175" s="179"/>
      <c r="W175" s="179"/>
      <c r="X175" s="179"/>
      <c r="Y175" s="179"/>
      <c r="Z175" s="179"/>
      <c r="AA175" s="179"/>
      <c r="AB175" s="179"/>
      <c r="AC175" s="180"/>
      <c r="AD175" s="179">
        <f>SUM(AD177,AD179)</f>
        <v>0</v>
      </c>
      <c r="AE175" s="179"/>
      <c r="AF175" s="179"/>
      <c r="AG175" s="179"/>
      <c r="AH175" s="179"/>
      <c r="AI175" s="179"/>
      <c r="AJ175" s="179"/>
      <c r="AK175" s="179"/>
      <c r="AL175" s="180"/>
      <c r="AM175" s="181"/>
      <c r="AN175" s="182"/>
      <c r="AO175" s="182"/>
      <c r="AP175" s="182"/>
      <c r="AQ175" s="183"/>
    </row>
    <row r="176" spans="1:43" ht="14.1" customHeight="1" x14ac:dyDescent="0.15">
      <c r="A176" s="31"/>
      <c r="B176" s="322"/>
      <c r="C176" s="323"/>
      <c r="D176" s="323"/>
      <c r="E176" s="323"/>
      <c r="F176" s="323"/>
      <c r="G176" s="323"/>
      <c r="H176" s="324"/>
      <c r="I176" s="325"/>
      <c r="J176" s="326"/>
      <c r="K176" s="326"/>
      <c r="L176" s="326"/>
      <c r="M176" s="326"/>
      <c r="N176" s="327"/>
      <c r="O176" s="334">
        <f>O178+O180+O182</f>
        <v>0</v>
      </c>
      <c r="P176" s="259"/>
      <c r="Q176" s="259"/>
      <c r="R176" s="259"/>
      <c r="S176" s="259"/>
      <c r="T176" s="42" t="s">
        <v>86</v>
      </c>
      <c r="U176" s="260">
        <f>U178+U180</f>
        <v>0</v>
      </c>
      <c r="V176" s="188"/>
      <c r="W176" s="188"/>
      <c r="X176" s="188"/>
      <c r="Y176" s="188"/>
      <c r="Z176" s="188"/>
      <c r="AA176" s="188"/>
      <c r="AB176" s="188"/>
      <c r="AC176" s="61" t="s">
        <v>32</v>
      </c>
      <c r="AD176" s="188">
        <f>SUM(AD178,AD180)</f>
        <v>0</v>
      </c>
      <c r="AE176" s="188"/>
      <c r="AF176" s="188"/>
      <c r="AG176" s="188"/>
      <c r="AH176" s="188"/>
      <c r="AI176" s="188"/>
      <c r="AJ176" s="188"/>
      <c r="AK176" s="188"/>
      <c r="AL176" s="61" t="s">
        <v>32</v>
      </c>
      <c r="AM176" s="146"/>
      <c r="AN176" s="147"/>
      <c r="AO176" s="147"/>
      <c r="AP176" s="147"/>
      <c r="AQ176" s="148"/>
    </row>
    <row r="177" spans="1:43" ht="14.1" customHeight="1" x14ac:dyDescent="0.15">
      <c r="B177" s="47"/>
      <c r="C177" s="162" t="s">
        <v>23</v>
      </c>
      <c r="D177" s="163"/>
      <c r="E177" s="163"/>
      <c r="F177" s="163"/>
      <c r="G177" s="163"/>
      <c r="H177" s="164"/>
      <c r="I177" s="219"/>
      <c r="J177" s="220"/>
      <c r="K177" s="220"/>
      <c r="L177" s="220"/>
      <c r="M177" s="48"/>
      <c r="N177" s="49"/>
      <c r="O177" s="174"/>
      <c r="P177" s="175"/>
      <c r="Q177" s="175"/>
      <c r="R177" s="175"/>
      <c r="S177" s="175"/>
      <c r="T177" s="175"/>
      <c r="U177" s="258">
        <f>ROUNDDOWN((I177/10*O177),0)</f>
        <v>0</v>
      </c>
      <c r="V177" s="179"/>
      <c r="W177" s="179"/>
      <c r="X177" s="179"/>
      <c r="Y177" s="179"/>
      <c r="Z177" s="179"/>
      <c r="AA177" s="179"/>
      <c r="AB177" s="179"/>
      <c r="AC177" s="180"/>
      <c r="AD177" s="179">
        <f>ROUNDDOWN((I177/10*O177/2),0)</f>
        <v>0</v>
      </c>
      <c r="AE177" s="179"/>
      <c r="AF177" s="179"/>
      <c r="AG177" s="179"/>
      <c r="AH177" s="179"/>
      <c r="AI177" s="179"/>
      <c r="AJ177" s="179"/>
      <c r="AK177" s="179"/>
      <c r="AL177" s="180"/>
      <c r="AM177" s="181"/>
      <c r="AN177" s="182"/>
      <c r="AO177" s="182"/>
      <c r="AP177" s="182"/>
      <c r="AQ177" s="183"/>
    </row>
    <row r="178" spans="1:43" ht="14.1" customHeight="1" x14ac:dyDescent="0.15">
      <c r="B178" s="47"/>
      <c r="C178" s="216"/>
      <c r="D178" s="217"/>
      <c r="E178" s="217"/>
      <c r="F178" s="217"/>
      <c r="G178" s="217"/>
      <c r="H178" s="218"/>
      <c r="I178" s="221"/>
      <c r="J178" s="222"/>
      <c r="K178" s="222"/>
      <c r="L178" s="222"/>
      <c r="M178" s="226" t="s">
        <v>33</v>
      </c>
      <c r="N178" s="227"/>
      <c r="O178" s="334"/>
      <c r="P178" s="259"/>
      <c r="Q178" s="259"/>
      <c r="R178" s="259"/>
      <c r="S178" s="259"/>
      <c r="T178" s="42" t="s">
        <v>86</v>
      </c>
      <c r="U178" s="260">
        <f>ROUNDDOWN((I177/10*O178),0)</f>
        <v>0</v>
      </c>
      <c r="V178" s="188"/>
      <c r="W178" s="188"/>
      <c r="X178" s="188"/>
      <c r="Y178" s="188"/>
      <c r="Z178" s="188"/>
      <c r="AA178" s="188"/>
      <c r="AB178" s="188"/>
      <c r="AC178" s="61" t="s">
        <v>32</v>
      </c>
      <c r="AD178" s="188">
        <f>ROUNDDOWN((I177/10*O178/2),0)</f>
        <v>0</v>
      </c>
      <c r="AE178" s="188"/>
      <c r="AF178" s="188"/>
      <c r="AG178" s="188"/>
      <c r="AH178" s="188"/>
      <c r="AI178" s="188"/>
      <c r="AJ178" s="188"/>
      <c r="AK178" s="188"/>
      <c r="AL178" s="61" t="s">
        <v>32</v>
      </c>
      <c r="AM178" s="189"/>
      <c r="AN178" s="190"/>
      <c r="AO178" s="190"/>
      <c r="AP178" s="190"/>
      <c r="AQ178" s="191"/>
    </row>
    <row r="179" spans="1:43" ht="14.1" customHeight="1" x14ac:dyDescent="0.15">
      <c r="B179" s="47"/>
      <c r="C179" s="162" t="s">
        <v>59</v>
      </c>
      <c r="D179" s="163"/>
      <c r="E179" s="163"/>
      <c r="F179" s="163"/>
      <c r="G179" s="163"/>
      <c r="H179" s="164"/>
      <c r="I179" s="219"/>
      <c r="J179" s="220"/>
      <c r="K179" s="220"/>
      <c r="L179" s="220"/>
      <c r="M179" s="48"/>
      <c r="N179" s="49"/>
      <c r="O179" s="174"/>
      <c r="P179" s="175"/>
      <c r="Q179" s="175"/>
      <c r="R179" s="175"/>
      <c r="S179" s="175"/>
      <c r="T179" s="175"/>
      <c r="U179" s="258">
        <f>ROUNDDOWN((I179/10*O179),0)</f>
        <v>0</v>
      </c>
      <c r="V179" s="179"/>
      <c r="W179" s="179"/>
      <c r="X179" s="179"/>
      <c r="Y179" s="179"/>
      <c r="Z179" s="179"/>
      <c r="AA179" s="179"/>
      <c r="AB179" s="179"/>
      <c r="AC179" s="180"/>
      <c r="AD179" s="179">
        <f>ROUNDDOWN((I179/10*O179/2),0)</f>
        <v>0</v>
      </c>
      <c r="AE179" s="179"/>
      <c r="AF179" s="179"/>
      <c r="AG179" s="179"/>
      <c r="AH179" s="179"/>
      <c r="AI179" s="179"/>
      <c r="AJ179" s="179"/>
      <c r="AK179" s="179"/>
      <c r="AL179" s="180"/>
      <c r="AM179" s="181"/>
      <c r="AN179" s="182"/>
      <c r="AO179" s="182"/>
      <c r="AP179" s="182"/>
      <c r="AQ179" s="183"/>
    </row>
    <row r="180" spans="1:43" ht="14.1" customHeight="1" x14ac:dyDescent="0.15">
      <c r="B180" s="47"/>
      <c r="C180" s="216"/>
      <c r="D180" s="217"/>
      <c r="E180" s="217"/>
      <c r="F180" s="217"/>
      <c r="G180" s="217"/>
      <c r="H180" s="218"/>
      <c r="I180" s="221"/>
      <c r="J180" s="222"/>
      <c r="K180" s="222"/>
      <c r="L180" s="222"/>
      <c r="M180" s="226" t="s">
        <v>33</v>
      </c>
      <c r="N180" s="227"/>
      <c r="O180" s="184"/>
      <c r="P180" s="185"/>
      <c r="Q180" s="185"/>
      <c r="R180" s="185"/>
      <c r="S180" s="185"/>
      <c r="T180" s="42" t="s">
        <v>86</v>
      </c>
      <c r="U180" s="260">
        <f>ROUNDDOWN((I179/10*O180),0)</f>
        <v>0</v>
      </c>
      <c r="V180" s="188"/>
      <c r="W180" s="188"/>
      <c r="X180" s="188"/>
      <c r="Y180" s="188"/>
      <c r="Z180" s="188"/>
      <c r="AA180" s="188"/>
      <c r="AB180" s="188"/>
      <c r="AC180" s="61" t="s">
        <v>32</v>
      </c>
      <c r="AD180" s="188">
        <f>ROUNDDOWN((I179/10*O180/2),0)</f>
        <v>0</v>
      </c>
      <c r="AE180" s="188"/>
      <c r="AF180" s="188"/>
      <c r="AG180" s="188"/>
      <c r="AH180" s="188"/>
      <c r="AI180" s="188"/>
      <c r="AJ180" s="188"/>
      <c r="AK180" s="188"/>
      <c r="AL180" s="61" t="s">
        <v>32</v>
      </c>
      <c r="AM180" s="189"/>
      <c r="AN180" s="190"/>
      <c r="AO180" s="190"/>
      <c r="AP180" s="190"/>
      <c r="AQ180" s="191"/>
    </row>
    <row r="181" spans="1:43" ht="14.1" customHeight="1" x14ac:dyDescent="0.15">
      <c r="B181" s="62"/>
      <c r="C181" s="364" t="s">
        <v>73</v>
      </c>
      <c r="D181" s="365"/>
      <c r="E181" s="365"/>
      <c r="F181" s="365"/>
      <c r="G181" s="365"/>
      <c r="H181" s="366"/>
      <c r="I181" s="168"/>
      <c r="J181" s="169"/>
      <c r="K181" s="169"/>
      <c r="L181" s="169"/>
      <c r="M181" s="169"/>
      <c r="N181" s="170"/>
      <c r="O181" s="174"/>
      <c r="P181" s="175"/>
      <c r="Q181" s="175"/>
      <c r="R181" s="175"/>
      <c r="S181" s="175"/>
      <c r="T181" s="175"/>
      <c r="U181" s="358"/>
      <c r="V181" s="359"/>
      <c r="W181" s="359"/>
      <c r="X181" s="359"/>
      <c r="Y181" s="359"/>
      <c r="Z181" s="359"/>
      <c r="AA181" s="359"/>
      <c r="AB181" s="359"/>
      <c r="AC181" s="360"/>
      <c r="AD181" s="359"/>
      <c r="AE181" s="359"/>
      <c r="AF181" s="359"/>
      <c r="AG181" s="359"/>
      <c r="AH181" s="359"/>
      <c r="AI181" s="359"/>
      <c r="AJ181" s="359"/>
      <c r="AK181" s="359"/>
      <c r="AL181" s="360"/>
      <c r="AM181" s="66"/>
      <c r="AN181" s="67"/>
      <c r="AO181" s="67"/>
      <c r="AP181" s="67"/>
      <c r="AQ181" s="68"/>
    </row>
    <row r="182" spans="1:43" ht="14.1" customHeight="1" x14ac:dyDescent="0.15">
      <c r="B182" s="69"/>
      <c r="C182" s="367"/>
      <c r="D182" s="368"/>
      <c r="E182" s="368"/>
      <c r="F182" s="368"/>
      <c r="G182" s="368"/>
      <c r="H182" s="369"/>
      <c r="I182" s="325"/>
      <c r="J182" s="326"/>
      <c r="K182" s="326"/>
      <c r="L182" s="326"/>
      <c r="M182" s="326"/>
      <c r="N182" s="327"/>
      <c r="O182" s="184"/>
      <c r="P182" s="185"/>
      <c r="Q182" s="185"/>
      <c r="R182" s="185"/>
      <c r="S182" s="185"/>
      <c r="T182" s="42" t="s">
        <v>86</v>
      </c>
      <c r="U182" s="361"/>
      <c r="V182" s="362"/>
      <c r="W182" s="362"/>
      <c r="X182" s="362"/>
      <c r="Y182" s="362"/>
      <c r="Z182" s="362"/>
      <c r="AA182" s="362"/>
      <c r="AB182" s="362"/>
      <c r="AC182" s="363"/>
      <c r="AD182" s="362"/>
      <c r="AE182" s="362"/>
      <c r="AF182" s="362"/>
      <c r="AG182" s="362"/>
      <c r="AH182" s="362"/>
      <c r="AI182" s="362"/>
      <c r="AJ182" s="362"/>
      <c r="AK182" s="362"/>
      <c r="AL182" s="363"/>
      <c r="AM182" s="44"/>
      <c r="AN182" s="45"/>
      <c r="AO182" s="45"/>
      <c r="AP182" s="45"/>
      <c r="AQ182" s="46"/>
    </row>
    <row r="183" spans="1:43" ht="14.1" customHeight="1" x14ac:dyDescent="0.15">
      <c r="B183" s="379" t="s">
        <v>84</v>
      </c>
      <c r="C183" s="380"/>
      <c r="D183" s="380"/>
      <c r="E183" s="380"/>
      <c r="F183" s="380"/>
      <c r="G183" s="380"/>
      <c r="H183" s="381"/>
      <c r="I183" s="219"/>
      <c r="J183" s="220"/>
      <c r="K183" s="220"/>
      <c r="L183" s="220"/>
      <c r="M183" s="48"/>
      <c r="N183" s="49"/>
      <c r="O183" s="385"/>
      <c r="P183" s="386"/>
      <c r="Q183" s="386"/>
      <c r="R183" s="386"/>
      <c r="S183" s="386"/>
      <c r="T183" s="386"/>
      <c r="U183" s="258">
        <f>I183*O183</f>
        <v>0</v>
      </c>
      <c r="V183" s="179"/>
      <c r="W183" s="179"/>
      <c r="X183" s="179"/>
      <c r="Y183" s="179"/>
      <c r="Z183" s="179"/>
      <c r="AA183" s="179"/>
      <c r="AB183" s="179"/>
      <c r="AC183" s="180"/>
      <c r="AD183" s="179">
        <f>ROUNDDOWN((I183*O183/2),0)</f>
        <v>0</v>
      </c>
      <c r="AE183" s="179"/>
      <c r="AF183" s="179"/>
      <c r="AG183" s="179"/>
      <c r="AH183" s="179"/>
      <c r="AI183" s="179"/>
      <c r="AJ183" s="179"/>
      <c r="AK183" s="179"/>
      <c r="AL183" s="180"/>
      <c r="AM183" s="64"/>
      <c r="AN183" s="39"/>
      <c r="AO183" s="39"/>
      <c r="AP183" s="39"/>
      <c r="AQ183" s="65"/>
    </row>
    <row r="184" spans="1:43" ht="14.1" customHeight="1" x14ac:dyDescent="0.15">
      <c r="B184" s="382"/>
      <c r="C184" s="383"/>
      <c r="D184" s="383"/>
      <c r="E184" s="383"/>
      <c r="F184" s="383"/>
      <c r="G184" s="383"/>
      <c r="H184" s="384"/>
      <c r="I184" s="221"/>
      <c r="J184" s="222"/>
      <c r="K184" s="222"/>
      <c r="L184" s="222"/>
      <c r="M184" s="226" t="s">
        <v>75</v>
      </c>
      <c r="N184" s="227"/>
      <c r="O184" s="184"/>
      <c r="P184" s="185"/>
      <c r="Q184" s="185"/>
      <c r="R184" s="185"/>
      <c r="S184" s="387" t="s">
        <v>74</v>
      </c>
      <c r="T184" s="387"/>
      <c r="U184" s="260">
        <f>I183*O184</f>
        <v>0</v>
      </c>
      <c r="V184" s="188"/>
      <c r="W184" s="188"/>
      <c r="X184" s="188"/>
      <c r="Y184" s="188"/>
      <c r="Z184" s="188"/>
      <c r="AA184" s="188"/>
      <c r="AB184" s="188"/>
      <c r="AC184" s="61" t="s">
        <v>32</v>
      </c>
      <c r="AD184" s="188">
        <f>ROUNDDOWN((I183*O184/2),0)</f>
        <v>0</v>
      </c>
      <c r="AE184" s="188"/>
      <c r="AF184" s="188"/>
      <c r="AG184" s="188"/>
      <c r="AH184" s="188"/>
      <c r="AI184" s="188"/>
      <c r="AJ184" s="188"/>
      <c r="AK184" s="188"/>
      <c r="AL184" s="61" t="s">
        <v>32</v>
      </c>
      <c r="AM184" s="64"/>
      <c r="AN184" s="39"/>
      <c r="AO184" s="39"/>
      <c r="AP184" s="39"/>
      <c r="AQ184" s="65"/>
    </row>
    <row r="185" spans="1:43" ht="14.1" customHeight="1" x14ac:dyDescent="0.15">
      <c r="A185" s="36"/>
      <c r="B185" s="143" t="s">
        <v>76</v>
      </c>
      <c r="C185" s="144"/>
      <c r="D185" s="144"/>
      <c r="E185" s="144"/>
      <c r="F185" s="144"/>
      <c r="G185" s="144"/>
      <c r="H185" s="145"/>
      <c r="I185" s="351"/>
      <c r="J185" s="352"/>
      <c r="K185" s="352"/>
      <c r="L185" s="352"/>
      <c r="M185" s="352"/>
      <c r="N185" s="353"/>
      <c r="O185" s="370">
        <f>SUM(O159,O167,O175)</f>
        <v>0</v>
      </c>
      <c r="P185" s="370"/>
      <c r="Q185" s="370"/>
      <c r="R185" s="370"/>
      <c r="S185" s="370"/>
      <c r="T185" s="371"/>
      <c r="U185" s="258">
        <f>SUM(U159,U167,U175,U183)</f>
        <v>0</v>
      </c>
      <c r="V185" s="179"/>
      <c r="W185" s="179"/>
      <c r="X185" s="179"/>
      <c r="Y185" s="179"/>
      <c r="Z185" s="179"/>
      <c r="AA185" s="179"/>
      <c r="AB185" s="179"/>
      <c r="AC185" s="180"/>
      <c r="AD185" s="372">
        <f>SUM(AD159,AD167,AD175,AD183)</f>
        <v>0</v>
      </c>
      <c r="AE185" s="370"/>
      <c r="AF185" s="370"/>
      <c r="AG185" s="370"/>
      <c r="AH185" s="370"/>
      <c r="AI185" s="370"/>
      <c r="AJ185" s="370"/>
      <c r="AK185" s="370"/>
      <c r="AL185" s="370"/>
      <c r="AM185" s="373"/>
      <c r="AN185" s="374"/>
      <c r="AO185" s="374"/>
      <c r="AP185" s="374"/>
      <c r="AQ185" s="375"/>
    </row>
    <row r="186" spans="1:43" ht="14.1" customHeight="1" x14ac:dyDescent="0.15">
      <c r="A186" s="36"/>
      <c r="B186" s="312"/>
      <c r="C186" s="313"/>
      <c r="D186" s="313"/>
      <c r="E186" s="313"/>
      <c r="F186" s="313"/>
      <c r="G186" s="313"/>
      <c r="H186" s="314"/>
      <c r="I186" s="247"/>
      <c r="J186" s="248"/>
      <c r="K186" s="248"/>
      <c r="L186" s="248"/>
      <c r="M186" s="248"/>
      <c r="N186" s="249"/>
      <c r="O186" s="260">
        <f>SUM(O160,O168,O176)</f>
        <v>0</v>
      </c>
      <c r="P186" s="188"/>
      <c r="Q186" s="188"/>
      <c r="R186" s="188"/>
      <c r="S186" s="188"/>
      <c r="T186" s="70" t="s">
        <v>86</v>
      </c>
      <c r="U186" s="260">
        <f>SUM(U160,U168,U176,U184)</f>
        <v>0</v>
      </c>
      <c r="V186" s="188"/>
      <c r="W186" s="188"/>
      <c r="X186" s="188"/>
      <c r="Y186" s="188"/>
      <c r="Z186" s="188"/>
      <c r="AA186" s="188"/>
      <c r="AB186" s="188"/>
      <c r="AC186" s="61" t="s">
        <v>32</v>
      </c>
      <c r="AD186" s="188">
        <f>SUM(AD160,AD168,AD176,AD184)</f>
        <v>0</v>
      </c>
      <c r="AE186" s="188"/>
      <c r="AF186" s="188"/>
      <c r="AG186" s="188"/>
      <c r="AH186" s="188"/>
      <c r="AI186" s="188"/>
      <c r="AJ186" s="188"/>
      <c r="AK186" s="188"/>
      <c r="AL186" s="71" t="s">
        <v>32</v>
      </c>
      <c r="AM186" s="376"/>
      <c r="AN186" s="377"/>
      <c r="AO186" s="377"/>
      <c r="AP186" s="377"/>
      <c r="AQ186" s="378"/>
    </row>
    <row r="187" spans="1:43" ht="12.95" customHeight="1" x14ac:dyDescent="0.15">
      <c r="A187" s="36"/>
      <c r="B187" s="143" t="s">
        <v>112</v>
      </c>
      <c r="C187" s="144"/>
      <c r="D187" s="144"/>
      <c r="E187" s="144"/>
      <c r="F187" s="144"/>
      <c r="G187" s="144"/>
      <c r="H187" s="145"/>
      <c r="I187" s="351"/>
      <c r="J187" s="352"/>
      <c r="K187" s="352"/>
      <c r="L187" s="352"/>
      <c r="M187" s="352"/>
      <c r="N187" s="353"/>
      <c r="O187" s="351"/>
      <c r="P187" s="352"/>
      <c r="Q187" s="352"/>
      <c r="R187" s="352"/>
      <c r="S187" s="352"/>
      <c r="T187" s="352"/>
      <c r="U187" s="388" t="s">
        <v>134</v>
      </c>
      <c r="V187" s="389"/>
      <c r="W187" s="389"/>
      <c r="X187" s="389"/>
      <c r="Y187" s="389"/>
      <c r="Z187" s="389"/>
      <c r="AA187" s="389"/>
      <c r="AB187" s="389"/>
      <c r="AC187" s="390"/>
      <c r="AD187" s="391" t="s">
        <v>135</v>
      </c>
      <c r="AE187" s="392"/>
      <c r="AF187" s="392"/>
      <c r="AG187" s="392"/>
      <c r="AH187" s="392"/>
      <c r="AI187" s="392"/>
      <c r="AJ187" s="392"/>
      <c r="AK187" s="392"/>
      <c r="AL187" s="392"/>
      <c r="AM187" s="373"/>
      <c r="AN187" s="374"/>
      <c r="AO187" s="374"/>
      <c r="AP187" s="374"/>
      <c r="AQ187" s="375"/>
    </row>
    <row r="188" spans="1:43" ht="12.95" customHeight="1" x14ac:dyDescent="0.15">
      <c r="A188" s="36"/>
      <c r="B188" s="146"/>
      <c r="C188" s="147"/>
      <c r="D188" s="147"/>
      <c r="E188" s="147"/>
      <c r="F188" s="147"/>
      <c r="G188" s="147"/>
      <c r="H188" s="148"/>
      <c r="I188" s="247"/>
      <c r="J188" s="248"/>
      <c r="K188" s="248"/>
      <c r="L188" s="248"/>
      <c r="M188" s="248"/>
      <c r="N188" s="249"/>
      <c r="O188" s="247"/>
      <c r="P188" s="248"/>
      <c r="Q188" s="248"/>
      <c r="R188" s="248"/>
      <c r="S188" s="248"/>
      <c r="T188" s="248"/>
      <c r="U188" s="260"/>
      <c r="V188" s="188"/>
      <c r="W188" s="188"/>
      <c r="X188" s="188"/>
      <c r="Y188" s="188"/>
      <c r="Z188" s="188"/>
      <c r="AA188" s="188"/>
      <c r="AB188" s="188"/>
      <c r="AC188" s="61" t="s">
        <v>32</v>
      </c>
      <c r="AD188" s="188"/>
      <c r="AE188" s="188"/>
      <c r="AF188" s="188"/>
      <c r="AG188" s="188"/>
      <c r="AH188" s="188"/>
      <c r="AI188" s="188"/>
      <c r="AJ188" s="188"/>
      <c r="AK188" s="188"/>
      <c r="AL188" s="71" t="s">
        <v>32</v>
      </c>
      <c r="AM188" s="393"/>
      <c r="AN188" s="394"/>
      <c r="AO188" s="394"/>
      <c r="AP188" s="394"/>
      <c r="AQ188" s="395"/>
    </row>
    <row r="189" spans="1:43" s="59" customFormat="1" ht="12.95" customHeight="1" x14ac:dyDescent="0.15">
      <c r="A189" s="58"/>
      <c r="B189" s="407" t="s">
        <v>77</v>
      </c>
      <c r="C189" s="407"/>
      <c r="D189" s="407"/>
      <c r="E189" s="407"/>
      <c r="F189" s="407"/>
      <c r="G189" s="407"/>
      <c r="H189" s="407"/>
      <c r="I189" s="407"/>
      <c r="J189" s="407"/>
      <c r="K189" s="407"/>
      <c r="L189" s="407"/>
      <c r="M189" s="407"/>
      <c r="N189" s="407"/>
      <c r="O189" s="407"/>
      <c r="P189" s="407"/>
      <c r="Q189" s="407"/>
      <c r="R189" s="407"/>
      <c r="S189" s="407"/>
      <c r="T189" s="407"/>
      <c r="U189" s="407"/>
      <c r="V189" s="407"/>
      <c r="W189" s="407"/>
      <c r="X189" s="407"/>
      <c r="Y189" s="407"/>
      <c r="Z189" s="407"/>
      <c r="AA189" s="407"/>
      <c r="AB189" s="407"/>
      <c r="AC189" s="407"/>
      <c r="AD189" s="407"/>
      <c r="AE189" s="407"/>
      <c r="AF189" s="407"/>
      <c r="AG189" s="407"/>
      <c r="AH189" s="407"/>
      <c r="AI189" s="407"/>
    </row>
    <row r="190" spans="1:43" s="59" customFormat="1" ht="12.95" customHeight="1" x14ac:dyDescent="0.15">
      <c r="A190" s="58"/>
      <c r="B190" s="408" t="s">
        <v>78</v>
      </c>
      <c r="C190" s="408"/>
      <c r="D190" s="408"/>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8"/>
      <c r="AA190" s="408"/>
      <c r="AB190" s="408"/>
      <c r="AC190" s="408"/>
      <c r="AD190" s="408"/>
      <c r="AE190" s="408"/>
      <c r="AF190" s="408"/>
      <c r="AG190" s="408"/>
      <c r="AH190" s="408"/>
      <c r="AI190" s="408"/>
      <c r="AJ190" s="408"/>
    </row>
    <row r="191" spans="1:43" ht="12.95" customHeight="1" x14ac:dyDescent="0.15">
      <c r="A191" s="36"/>
      <c r="B191" s="72"/>
      <c r="C191" s="72"/>
      <c r="D191" s="72"/>
      <c r="E191" s="72"/>
      <c r="F191" s="72"/>
      <c r="G191" s="72"/>
      <c r="H191" s="72"/>
      <c r="I191" s="72"/>
      <c r="J191" s="72"/>
      <c r="K191" s="72"/>
      <c r="L191" s="72"/>
      <c r="M191" s="73"/>
      <c r="N191" s="73"/>
      <c r="O191" s="72"/>
      <c r="P191" s="72"/>
      <c r="Q191" s="72"/>
      <c r="R191" s="72"/>
      <c r="S191" s="72"/>
      <c r="T191" s="74"/>
      <c r="U191" s="72"/>
      <c r="V191" s="72"/>
      <c r="W191" s="72"/>
      <c r="X191" s="72"/>
      <c r="Y191" s="72"/>
      <c r="Z191" s="72"/>
      <c r="AA191" s="72"/>
      <c r="AB191" s="72"/>
      <c r="AC191" s="72"/>
      <c r="AD191" s="72"/>
      <c r="AE191" s="72"/>
      <c r="AF191" s="72"/>
      <c r="AG191" s="72"/>
      <c r="AH191" s="72"/>
      <c r="AI191" s="36"/>
    </row>
    <row r="192" spans="1:43" ht="12.95" customHeight="1" x14ac:dyDescent="0.15">
      <c r="A192" s="33"/>
      <c r="B192" s="38" t="s">
        <v>128</v>
      </c>
      <c r="C192" s="36"/>
      <c r="D192" s="36"/>
      <c r="E192" s="36"/>
      <c r="F192" s="36"/>
      <c r="G192" s="36"/>
      <c r="H192" s="36"/>
      <c r="I192" s="36"/>
      <c r="J192" s="36"/>
      <c r="K192" s="36"/>
      <c r="L192" s="36"/>
      <c r="M192" s="37"/>
      <c r="N192" s="37"/>
      <c r="O192" s="36"/>
      <c r="P192" s="36"/>
      <c r="Q192" s="36"/>
      <c r="R192" s="36"/>
      <c r="S192" s="36"/>
      <c r="T192" s="32"/>
      <c r="U192" s="36"/>
      <c r="V192" s="36"/>
      <c r="W192" s="36"/>
      <c r="X192" s="36"/>
      <c r="Y192" s="36"/>
      <c r="Z192" s="36"/>
      <c r="AA192" s="36"/>
      <c r="AB192" s="36"/>
      <c r="AC192" s="36"/>
      <c r="AD192" s="36"/>
      <c r="AE192" s="36"/>
      <c r="AF192" s="36"/>
      <c r="AG192" s="36"/>
      <c r="AH192" s="36"/>
      <c r="AI192" s="36"/>
    </row>
    <row r="193" spans="1:45" ht="12.95" customHeight="1" x14ac:dyDescent="0.15">
      <c r="A193" s="36"/>
      <c r="B193" s="143" t="s">
        <v>123</v>
      </c>
      <c r="C193" s="144"/>
      <c r="D193" s="144"/>
      <c r="E193" s="144"/>
      <c r="F193" s="144"/>
      <c r="G193" s="144"/>
      <c r="H193" s="145"/>
      <c r="I193" s="149" t="s">
        <v>23</v>
      </c>
      <c r="J193" s="150"/>
      <c r="K193" s="150"/>
      <c r="L193" s="150"/>
      <c r="M193" s="150"/>
      <c r="N193" s="151"/>
      <c r="O193" s="149" t="s">
        <v>24</v>
      </c>
      <c r="P193" s="150"/>
      <c r="Q193" s="150"/>
      <c r="R193" s="150"/>
      <c r="S193" s="150"/>
      <c r="T193" s="151"/>
      <c r="U193" s="149" t="s">
        <v>109</v>
      </c>
      <c r="V193" s="150"/>
      <c r="W193" s="150"/>
      <c r="X193" s="150"/>
      <c r="Y193" s="150"/>
      <c r="Z193" s="150"/>
      <c r="AA193" s="150"/>
      <c r="AB193" s="150"/>
      <c r="AC193" s="151"/>
      <c r="AD193" s="149" t="s">
        <v>108</v>
      </c>
      <c r="AE193" s="150"/>
      <c r="AF193" s="150"/>
      <c r="AG193" s="150"/>
      <c r="AH193" s="150"/>
      <c r="AI193" s="150"/>
      <c r="AJ193" s="150"/>
      <c r="AK193" s="150"/>
      <c r="AL193" s="151"/>
      <c r="AM193" s="143" t="s">
        <v>16</v>
      </c>
      <c r="AN193" s="144"/>
      <c r="AO193" s="144"/>
      <c r="AP193" s="144"/>
      <c r="AQ193" s="145"/>
      <c r="AR193" s="111"/>
      <c r="AS193" s="111"/>
    </row>
    <row r="194" spans="1:45" ht="12.95" customHeight="1" x14ac:dyDescent="0.15">
      <c r="A194" s="36"/>
      <c r="B194" s="312"/>
      <c r="C194" s="313"/>
      <c r="D194" s="313"/>
      <c r="E194" s="313"/>
      <c r="F194" s="313"/>
      <c r="G194" s="313"/>
      <c r="H194" s="314"/>
      <c r="I194" s="409"/>
      <c r="J194" s="410"/>
      <c r="K194" s="410"/>
      <c r="L194" s="410"/>
      <c r="M194" s="410"/>
      <c r="N194" s="411"/>
      <c r="O194" s="409"/>
      <c r="P194" s="410"/>
      <c r="Q194" s="410"/>
      <c r="R194" s="410"/>
      <c r="S194" s="410"/>
      <c r="T194" s="411"/>
      <c r="U194" s="409"/>
      <c r="V194" s="410"/>
      <c r="W194" s="410"/>
      <c r="X194" s="410"/>
      <c r="Y194" s="410"/>
      <c r="Z194" s="410"/>
      <c r="AA194" s="410"/>
      <c r="AB194" s="410"/>
      <c r="AC194" s="411"/>
      <c r="AD194" s="409"/>
      <c r="AE194" s="410"/>
      <c r="AF194" s="410"/>
      <c r="AG194" s="410"/>
      <c r="AH194" s="410"/>
      <c r="AI194" s="410"/>
      <c r="AJ194" s="410"/>
      <c r="AK194" s="410"/>
      <c r="AL194" s="411"/>
      <c r="AM194" s="312"/>
      <c r="AN194" s="313"/>
      <c r="AO194" s="313"/>
      <c r="AP194" s="313"/>
      <c r="AQ194" s="314"/>
      <c r="AR194" s="111"/>
      <c r="AS194" s="111"/>
    </row>
    <row r="195" spans="1:45" ht="12.95" customHeight="1" x14ac:dyDescent="0.15">
      <c r="A195" s="36"/>
      <c r="B195" s="146"/>
      <c r="C195" s="147"/>
      <c r="D195" s="147"/>
      <c r="E195" s="147"/>
      <c r="F195" s="147"/>
      <c r="G195" s="147"/>
      <c r="H195" s="148"/>
      <c r="I195" s="152"/>
      <c r="J195" s="153"/>
      <c r="K195" s="153"/>
      <c r="L195" s="153"/>
      <c r="M195" s="153"/>
      <c r="N195" s="154"/>
      <c r="O195" s="152"/>
      <c r="P195" s="153"/>
      <c r="Q195" s="153"/>
      <c r="R195" s="153"/>
      <c r="S195" s="153"/>
      <c r="T195" s="154"/>
      <c r="U195" s="152"/>
      <c r="V195" s="153"/>
      <c r="W195" s="153"/>
      <c r="X195" s="153"/>
      <c r="Y195" s="153"/>
      <c r="Z195" s="153"/>
      <c r="AA195" s="153"/>
      <c r="AB195" s="153"/>
      <c r="AC195" s="154"/>
      <c r="AD195" s="152"/>
      <c r="AE195" s="153"/>
      <c r="AF195" s="153"/>
      <c r="AG195" s="153"/>
      <c r="AH195" s="153"/>
      <c r="AI195" s="153"/>
      <c r="AJ195" s="153"/>
      <c r="AK195" s="153"/>
      <c r="AL195" s="154"/>
      <c r="AM195" s="146"/>
      <c r="AN195" s="147"/>
      <c r="AO195" s="147"/>
      <c r="AP195" s="147"/>
      <c r="AQ195" s="148"/>
      <c r="AR195" s="111"/>
      <c r="AS195" s="111"/>
    </row>
    <row r="196" spans="1:45" ht="12.95" customHeight="1" x14ac:dyDescent="0.15">
      <c r="A196" s="36"/>
      <c r="B196" s="414" t="s">
        <v>130</v>
      </c>
      <c r="C196" s="415"/>
      <c r="D196" s="415"/>
      <c r="E196" s="415"/>
      <c r="F196" s="415"/>
      <c r="G196" s="415"/>
      <c r="H196" s="416"/>
      <c r="I196" s="219">
        <v>40000</v>
      </c>
      <c r="J196" s="220"/>
      <c r="K196" s="220"/>
      <c r="L196" s="220"/>
      <c r="M196" s="412" t="s">
        <v>34</v>
      </c>
      <c r="N196" s="412"/>
      <c r="O196" s="307"/>
      <c r="P196" s="308"/>
      <c r="Q196" s="308"/>
      <c r="R196" s="308"/>
      <c r="S196" s="308"/>
      <c r="T196" s="309"/>
      <c r="U196" s="258">
        <f>I196*O196</f>
        <v>0</v>
      </c>
      <c r="V196" s="179"/>
      <c r="W196" s="179"/>
      <c r="X196" s="179"/>
      <c r="Y196" s="179"/>
      <c r="Z196" s="179"/>
      <c r="AA196" s="179"/>
      <c r="AB196" s="179"/>
      <c r="AC196" s="179"/>
      <c r="AD196" s="258">
        <f>I196*O196/2</f>
        <v>0</v>
      </c>
      <c r="AE196" s="179"/>
      <c r="AF196" s="179"/>
      <c r="AG196" s="179"/>
      <c r="AH196" s="179"/>
      <c r="AI196" s="179"/>
      <c r="AJ196" s="179"/>
      <c r="AK196" s="179"/>
      <c r="AL196" s="180"/>
      <c r="AM196" s="162"/>
      <c r="AN196" s="163"/>
      <c r="AO196" s="163"/>
      <c r="AP196" s="163"/>
      <c r="AQ196" s="164"/>
      <c r="AR196" s="119"/>
      <c r="AS196" s="119"/>
    </row>
    <row r="197" spans="1:45" ht="12.95" customHeight="1" x14ac:dyDescent="0.15">
      <c r="A197" s="36"/>
      <c r="B197" s="414"/>
      <c r="C197" s="415"/>
      <c r="D197" s="415"/>
      <c r="E197" s="415"/>
      <c r="F197" s="415"/>
      <c r="G197" s="415"/>
      <c r="H197" s="416"/>
      <c r="I197" s="221"/>
      <c r="J197" s="222"/>
      <c r="K197" s="222"/>
      <c r="L197" s="222"/>
      <c r="M197" s="413"/>
      <c r="N197" s="413"/>
      <c r="O197" s="260"/>
      <c r="P197" s="188"/>
      <c r="Q197" s="188"/>
      <c r="R197" s="188"/>
      <c r="S197" s="311" t="s">
        <v>35</v>
      </c>
      <c r="T197" s="425"/>
      <c r="U197" s="260">
        <f>I196*O197</f>
        <v>0</v>
      </c>
      <c r="V197" s="188"/>
      <c r="W197" s="188"/>
      <c r="X197" s="188"/>
      <c r="Y197" s="188"/>
      <c r="Z197" s="188"/>
      <c r="AA197" s="188"/>
      <c r="AB197" s="188"/>
      <c r="AC197" s="109" t="s">
        <v>32</v>
      </c>
      <c r="AD197" s="260">
        <f>I196*O197/2</f>
        <v>0</v>
      </c>
      <c r="AE197" s="188"/>
      <c r="AF197" s="188"/>
      <c r="AG197" s="188"/>
      <c r="AH197" s="188"/>
      <c r="AI197" s="188"/>
      <c r="AJ197" s="188"/>
      <c r="AK197" s="188"/>
      <c r="AL197" s="109" t="s">
        <v>32</v>
      </c>
      <c r="AM197" s="216"/>
      <c r="AN197" s="217"/>
      <c r="AO197" s="217"/>
      <c r="AP197" s="217"/>
      <c r="AQ197" s="218"/>
      <c r="AR197" s="119"/>
      <c r="AS197" s="119"/>
    </row>
    <row r="198" spans="1:45" ht="12.95" customHeight="1" x14ac:dyDescent="0.15">
      <c r="A198" s="36"/>
      <c r="B198" s="417" t="s">
        <v>131</v>
      </c>
      <c r="C198" s="418"/>
      <c r="D198" s="418"/>
      <c r="E198" s="418"/>
      <c r="F198" s="418"/>
      <c r="G198" s="418"/>
      <c r="H198" s="419"/>
      <c r="I198" s="219">
        <v>80000</v>
      </c>
      <c r="J198" s="220"/>
      <c r="K198" s="220"/>
      <c r="L198" s="220"/>
      <c r="M198" s="412" t="s">
        <v>34</v>
      </c>
      <c r="N198" s="525"/>
      <c r="O198" s="308"/>
      <c r="P198" s="308"/>
      <c r="Q198" s="308"/>
      <c r="R198" s="308"/>
      <c r="S198" s="308"/>
      <c r="T198" s="309"/>
      <c r="U198" s="258">
        <f>I198*O198</f>
        <v>0</v>
      </c>
      <c r="V198" s="179"/>
      <c r="W198" s="179"/>
      <c r="X198" s="179"/>
      <c r="Y198" s="179"/>
      <c r="Z198" s="179"/>
      <c r="AA198" s="179"/>
      <c r="AB198" s="179"/>
      <c r="AC198" s="180"/>
      <c r="AD198" s="179">
        <f>I198*O198/2</f>
        <v>0</v>
      </c>
      <c r="AE198" s="179"/>
      <c r="AF198" s="179"/>
      <c r="AG198" s="179"/>
      <c r="AH198" s="179"/>
      <c r="AI198" s="179"/>
      <c r="AJ198" s="179"/>
      <c r="AK198" s="179"/>
      <c r="AL198" s="180"/>
      <c r="AM198" s="162"/>
      <c r="AN198" s="163"/>
      <c r="AO198" s="163"/>
      <c r="AP198" s="163"/>
      <c r="AQ198" s="164"/>
      <c r="AR198" s="119"/>
      <c r="AS198" s="119"/>
    </row>
    <row r="199" spans="1:45" ht="12.95" customHeight="1" x14ac:dyDescent="0.15">
      <c r="A199" s="36"/>
      <c r="B199" s="417"/>
      <c r="C199" s="418"/>
      <c r="D199" s="418"/>
      <c r="E199" s="418"/>
      <c r="F199" s="418"/>
      <c r="G199" s="418"/>
      <c r="H199" s="419"/>
      <c r="I199" s="221"/>
      <c r="J199" s="222"/>
      <c r="K199" s="222"/>
      <c r="L199" s="222"/>
      <c r="M199" s="413"/>
      <c r="N199" s="526"/>
      <c r="O199" s="311"/>
      <c r="P199" s="311"/>
      <c r="Q199" s="311"/>
      <c r="R199" s="311"/>
      <c r="S199" s="311" t="s">
        <v>35</v>
      </c>
      <c r="T199" s="425"/>
      <c r="U199" s="260">
        <f>I198*O199</f>
        <v>0</v>
      </c>
      <c r="V199" s="188"/>
      <c r="W199" s="188"/>
      <c r="X199" s="188"/>
      <c r="Y199" s="188"/>
      <c r="Z199" s="188"/>
      <c r="AA199" s="188"/>
      <c r="AB199" s="188"/>
      <c r="AC199" s="124" t="s">
        <v>124</v>
      </c>
      <c r="AD199" s="188">
        <f>I198*O199/2</f>
        <v>0</v>
      </c>
      <c r="AE199" s="188"/>
      <c r="AF199" s="188"/>
      <c r="AG199" s="188"/>
      <c r="AH199" s="188"/>
      <c r="AI199" s="188"/>
      <c r="AJ199" s="188"/>
      <c r="AK199" s="188"/>
      <c r="AL199" s="109" t="s">
        <v>32</v>
      </c>
      <c r="AM199" s="216"/>
      <c r="AN199" s="217"/>
      <c r="AO199" s="217"/>
      <c r="AP199" s="217"/>
      <c r="AQ199" s="218"/>
      <c r="AR199" s="119"/>
      <c r="AS199" s="119"/>
    </row>
    <row r="200" spans="1:45" ht="12.95" customHeight="1" x14ac:dyDescent="0.15">
      <c r="A200" s="36"/>
      <c r="B200" s="420" t="s">
        <v>127</v>
      </c>
      <c r="C200" s="421"/>
      <c r="D200" s="421"/>
      <c r="E200" s="421"/>
      <c r="F200" s="421"/>
      <c r="G200" s="421"/>
      <c r="H200" s="422"/>
      <c r="I200" s="220">
        <v>160000</v>
      </c>
      <c r="J200" s="220"/>
      <c r="K200" s="220"/>
      <c r="L200" s="220"/>
      <c r="M200" s="412" t="s">
        <v>34</v>
      </c>
      <c r="N200" s="525"/>
      <c r="O200" s="307"/>
      <c r="P200" s="308"/>
      <c r="Q200" s="308"/>
      <c r="R200" s="308"/>
      <c r="S200" s="308"/>
      <c r="T200" s="309"/>
      <c r="U200" s="258">
        <f>I200*O200</f>
        <v>0</v>
      </c>
      <c r="V200" s="179"/>
      <c r="W200" s="179"/>
      <c r="X200" s="179"/>
      <c r="Y200" s="179"/>
      <c r="Z200" s="179"/>
      <c r="AA200" s="179"/>
      <c r="AB200" s="179"/>
      <c r="AC200" s="179"/>
      <c r="AD200" s="258">
        <f>I200*O200/2</f>
        <v>0</v>
      </c>
      <c r="AE200" s="179"/>
      <c r="AF200" s="179"/>
      <c r="AG200" s="179"/>
      <c r="AH200" s="179"/>
      <c r="AI200" s="179"/>
      <c r="AJ200" s="179"/>
      <c r="AK200" s="179"/>
      <c r="AL200" s="180"/>
      <c r="AM200" s="162"/>
      <c r="AN200" s="163"/>
      <c r="AO200" s="163"/>
      <c r="AP200" s="163"/>
      <c r="AQ200" s="164"/>
      <c r="AR200" s="119"/>
      <c r="AS200" s="119"/>
    </row>
    <row r="201" spans="1:45" ht="12.95" customHeight="1" x14ac:dyDescent="0.15">
      <c r="A201" s="36"/>
      <c r="B201" s="420"/>
      <c r="C201" s="421"/>
      <c r="D201" s="421"/>
      <c r="E201" s="421"/>
      <c r="F201" s="421"/>
      <c r="G201" s="421"/>
      <c r="H201" s="422"/>
      <c r="I201" s="222"/>
      <c r="J201" s="222"/>
      <c r="K201" s="222"/>
      <c r="L201" s="222"/>
      <c r="M201" s="413"/>
      <c r="N201" s="526"/>
      <c r="O201" s="310"/>
      <c r="P201" s="311"/>
      <c r="Q201" s="311"/>
      <c r="R201" s="311"/>
      <c r="S201" s="311" t="s">
        <v>35</v>
      </c>
      <c r="T201" s="425"/>
      <c r="U201" s="260">
        <f>I200*O201</f>
        <v>0</v>
      </c>
      <c r="V201" s="188"/>
      <c r="W201" s="188"/>
      <c r="X201" s="188"/>
      <c r="Y201" s="188"/>
      <c r="Z201" s="188"/>
      <c r="AA201" s="188"/>
      <c r="AB201" s="188"/>
      <c r="AC201" s="109" t="s">
        <v>32</v>
      </c>
      <c r="AD201" s="188">
        <f>I200*O201/2</f>
        <v>0</v>
      </c>
      <c r="AE201" s="188"/>
      <c r="AF201" s="188"/>
      <c r="AG201" s="188"/>
      <c r="AH201" s="188"/>
      <c r="AI201" s="188"/>
      <c r="AJ201" s="188"/>
      <c r="AK201" s="188"/>
      <c r="AL201" s="109" t="s">
        <v>32</v>
      </c>
      <c r="AM201" s="216"/>
      <c r="AN201" s="217"/>
      <c r="AO201" s="217"/>
      <c r="AP201" s="217"/>
      <c r="AQ201" s="218"/>
      <c r="AR201" s="119"/>
      <c r="AS201" s="119"/>
    </row>
    <row r="202" spans="1:45" ht="12.95" customHeight="1" x14ac:dyDescent="0.15">
      <c r="A202" s="36"/>
      <c r="B202" s="423" t="s">
        <v>141</v>
      </c>
      <c r="C202" s="423"/>
      <c r="D202" s="423"/>
      <c r="E202" s="423"/>
      <c r="F202" s="423"/>
      <c r="G202" s="423"/>
      <c r="H202" s="423"/>
      <c r="I202" s="423"/>
      <c r="J202" s="423"/>
      <c r="K202" s="423"/>
      <c r="L202" s="423"/>
      <c r="M202" s="423"/>
      <c r="N202" s="423"/>
      <c r="O202" s="423"/>
      <c r="P202" s="423"/>
      <c r="Q202" s="423"/>
      <c r="R202" s="423"/>
      <c r="S202" s="423"/>
      <c r="T202" s="423"/>
      <c r="U202" s="423"/>
      <c r="V202" s="423"/>
      <c r="W202" s="423"/>
      <c r="X202" s="423"/>
      <c r="Y202" s="423"/>
      <c r="Z202" s="423"/>
      <c r="AA202" s="423"/>
      <c r="AB202" s="423"/>
      <c r="AC202" s="423"/>
      <c r="AD202" s="423"/>
      <c r="AE202" s="423"/>
      <c r="AF202" s="423"/>
      <c r="AG202" s="423"/>
      <c r="AH202" s="423"/>
      <c r="AI202" s="423"/>
      <c r="AJ202" s="423"/>
      <c r="AK202" s="423"/>
      <c r="AL202" s="423"/>
      <c r="AM202" s="423"/>
      <c r="AN202" s="423"/>
      <c r="AO202" s="423"/>
      <c r="AP202" s="423"/>
      <c r="AQ202" s="423"/>
      <c r="AR202" s="119"/>
      <c r="AS202" s="119"/>
    </row>
    <row r="203" spans="1:45" ht="12.95" customHeight="1" x14ac:dyDescent="0.15">
      <c r="A203" s="36"/>
      <c r="B203" s="424"/>
      <c r="C203" s="424"/>
      <c r="D203" s="424"/>
      <c r="E203" s="424"/>
      <c r="F203" s="424"/>
      <c r="G203" s="424"/>
      <c r="H203" s="424"/>
      <c r="I203" s="424"/>
      <c r="J203" s="424"/>
      <c r="K203" s="424"/>
      <c r="L203" s="424"/>
      <c r="M203" s="424"/>
      <c r="N203" s="424"/>
      <c r="O203" s="424"/>
      <c r="P203" s="424"/>
      <c r="Q203" s="424"/>
      <c r="R203" s="424"/>
      <c r="S203" s="424"/>
      <c r="T203" s="424"/>
      <c r="U203" s="424"/>
      <c r="V203" s="424"/>
      <c r="W203" s="424"/>
      <c r="X203" s="424"/>
      <c r="Y203" s="424"/>
      <c r="Z203" s="424"/>
      <c r="AA203" s="424"/>
      <c r="AB203" s="424"/>
      <c r="AC203" s="424"/>
      <c r="AD203" s="424"/>
      <c r="AE203" s="424"/>
      <c r="AF203" s="424"/>
      <c r="AG203" s="424"/>
      <c r="AH203" s="424"/>
      <c r="AI203" s="424"/>
      <c r="AJ203" s="424"/>
      <c r="AK203" s="424"/>
      <c r="AL203" s="424"/>
      <c r="AM203" s="424"/>
      <c r="AN203" s="424"/>
      <c r="AO203" s="424"/>
      <c r="AP203" s="424"/>
      <c r="AQ203" s="424"/>
      <c r="AR203" s="119"/>
      <c r="AS203" s="119"/>
    </row>
    <row r="204" spans="1:45" ht="12.95" customHeight="1" x14ac:dyDescent="0.15">
      <c r="A204" s="36"/>
      <c r="B204" s="72"/>
      <c r="C204" s="72"/>
      <c r="D204" s="72"/>
      <c r="E204" s="72"/>
      <c r="F204" s="72"/>
      <c r="G204" s="72"/>
      <c r="H204" s="72"/>
      <c r="I204" s="72"/>
      <c r="J204" s="72"/>
      <c r="K204" s="72"/>
      <c r="L204" s="72"/>
      <c r="M204" s="73"/>
      <c r="N204" s="73"/>
      <c r="O204" s="72"/>
      <c r="P204" s="72"/>
      <c r="Q204" s="72"/>
      <c r="R204" s="72"/>
      <c r="S204" s="72"/>
      <c r="T204" s="74"/>
      <c r="U204" s="72"/>
      <c r="V204" s="72"/>
      <c r="W204" s="72"/>
      <c r="X204" s="72"/>
      <c r="Y204" s="72"/>
      <c r="Z204" s="72"/>
      <c r="AA204" s="72"/>
      <c r="AB204" s="72"/>
      <c r="AC204" s="72"/>
      <c r="AD204" s="72"/>
      <c r="AE204" s="72"/>
      <c r="AF204" s="72"/>
      <c r="AG204" s="72"/>
      <c r="AH204" s="72"/>
      <c r="AI204" s="36"/>
    </row>
    <row r="205" spans="1:45" ht="12.95" customHeight="1" x14ac:dyDescent="0.15">
      <c r="A205" s="30" t="s">
        <v>8</v>
      </c>
      <c r="B205" s="30"/>
      <c r="C205" s="30"/>
      <c r="D205" s="30"/>
      <c r="E205" s="30"/>
      <c r="F205" s="30"/>
      <c r="G205" s="30"/>
      <c r="H205" s="30"/>
      <c r="I205" s="30"/>
      <c r="J205" s="30"/>
      <c r="K205" s="30"/>
      <c r="L205" s="30"/>
      <c r="M205" s="37"/>
      <c r="N205" s="37"/>
      <c r="O205" s="30"/>
      <c r="P205" s="30"/>
      <c r="Q205" s="30"/>
      <c r="R205" s="30"/>
      <c r="S205" s="30"/>
      <c r="T205" s="32"/>
      <c r="U205" s="30"/>
      <c r="V205" s="30"/>
      <c r="W205" s="30"/>
      <c r="X205" s="30"/>
      <c r="Y205" s="30"/>
      <c r="Z205" s="30"/>
      <c r="AA205" s="30"/>
      <c r="AB205" s="30"/>
      <c r="AC205" s="30"/>
      <c r="AD205" s="30"/>
      <c r="AE205" s="30"/>
      <c r="AF205" s="30"/>
      <c r="AG205" s="30"/>
      <c r="AH205" s="76"/>
      <c r="AI205" s="30"/>
    </row>
    <row r="206" spans="1:45" ht="12.95" customHeight="1" x14ac:dyDescent="0.15">
      <c r="A206" s="30"/>
      <c r="B206" s="30"/>
      <c r="C206" s="30"/>
      <c r="D206" s="30"/>
      <c r="E206" s="30"/>
      <c r="F206" s="30"/>
      <c r="G206" s="30"/>
      <c r="H206" s="30"/>
      <c r="I206" s="30"/>
      <c r="J206" s="30"/>
      <c r="K206" s="30"/>
      <c r="L206" s="30"/>
      <c r="M206" s="37"/>
      <c r="N206" s="37"/>
      <c r="O206" s="30"/>
      <c r="P206" s="30"/>
      <c r="Q206" s="30"/>
      <c r="R206" s="30"/>
      <c r="S206" s="30"/>
      <c r="T206" s="32"/>
      <c r="U206" s="30"/>
      <c r="V206" s="30"/>
      <c r="W206" s="30"/>
      <c r="X206" s="30"/>
      <c r="Y206" s="30"/>
      <c r="Z206" s="30"/>
      <c r="AA206" s="30"/>
      <c r="AB206" s="30"/>
      <c r="AC206" s="30"/>
      <c r="AD206" s="30"/>
      <c r="AE206" s="30"/>
      <c r="AF206" s="30"/>
      <c r="AG206" s="30"/>
      <c r="AH206" s="77"/>
      <c r="AI206" s="30"/>
    </row>
    <row r="207" spans="1:45" s="38" customFormat="1" ht="12.95" customHeight="1" x14ac:dyDescent="0.15">
      <c r="A207" s="30"/>
      <c r="B207" s="143" t="s">
        <v>7</v>
      </c>
      <c r="C207" s="144"/>
      <c r="D207" s="144"/>
      <c r="E207" s="144"/>
      <c r="F207" s="144"/>
      <c r="G207" s="144"/>
      <c r="H207" s="144"/>
      <c r="I207" s="144"/>
      <c r="J207" s="144"/>
      <c r="K207" s="145"/>
      <c r="L207" s="379" t="s">
        <v>132</v>
      </c>
      <c r="M207" s="380"/>
      <c r="N207" s="380"/>
      <c r="O207" s="380"/>
      <c r="P207" s="380"/>
      <c r="Q207" s="380"/>
      <c r="R207" s="380"/>
      <c r="S207" s="381"/>
      <c r="T207" s="149" t="s">
        <v>9</v>
      </c>
      <c r="U207" s="150"/>
      <c r="V207" s="150"/>
      <c r="W207" s="150"/>
      <c r="X207" s="150"/>
      <c r="Y207" s="150"/>
      <c r="Z207" s="150"/>
      <c r="AA207" s="150"/>
      <c r="AB207" s="150"/>
      <c r="AC207" s="150"/>
      <c r="AD207" s="150"/>
      <c r="AE207" s="150"/>
      <c r="AF207" s="150"/>
      <c r="AG207" s="150"/>
      <c r="AH207" s="150"/>
      <c r="AI207" s="399" t="s">
        <v>16</v>
      </c>
      <c r="AJ207" s="400"/>
    </row>
    <row r="208" spans="1:45" s="38" customFormat="1" ht="12.95" customHeight="1" x14ac:dyDescent="0.15">
      <c r="A208" s="30"/>
      <c r="B208" s="312"/>
      <c r="C208" s="313"/>
      <c r="D208" s="313"/>
      <c r="E208" s="313"/>
      <c r="F208" s="313"/>
      <c r="G208" s="313"/>
      <c r="H208" s="313"/>
      <c r="I208" s="313"/>
      <c r="J208" s="313"/>
      <c r="K208" s="314"/>
      <c r="L208" s="396"/>
      <c r="M208" s="397"/>
      <c r="N208" s="397"/>
      <c r="O208" s="397"/>
      <c r="P208" s="397"/>
      <c r="Q208" s="397"/>
      <c r="R208" s="397"/>
      <c r="S208" s="398"/>
      <c r="T208" s="152"/>
      <c r="U208" s="153"/>
      <c r="V208" s="153"/>
      <c r="W208" s="153"/>
      <c r="X208" s="153"/>
      <c r="Y208" s="153"/>
      <c r="Z208" s="153"/>
      <c r="AA208" s="153"/>
      <c r="AB208" s="153"/>
      <c r="AC208" s="153"/>
      <c r="AD208" s="153"/>
      <c r="AE208" s="153"/>
      <c r="AF208" s="153"/>
      <c r="AG208" s="153"/>
      <c r="AH208" s="153"/>
      <c r="AI208" s="401"/>
      <c r="AJ208" s="402"/>
    </row>
    <row r="209" spans="1:36" s="38" customFormat="1" ht="12.95" customHeight="1" x14ac:dyDescent="0.15">
      <c r="A209" s="30"/>
      <c r="B209" s="312"/>
      <c r="C209" s="313"/>
      <c r="D209" s="313"/>
      <c r="E209" s="313"/>
      <c r="F209" s="313"/>
      <c r="G209" s="313"/>
      <c r="H209" s="313"/>
      <c r="I209" s="313"/>
      <c r="J209" s="313"/>
      <c r="K209" s="314"/>
      <c r="L209" s="396"/>
      <c r="M209" s="397"/>
      <c r="N209" s="397"/>
      <c r="O209" s="397"/>
      <c r="P209" s="397"/>
      <c r="Q209" s="397"/>
      <c r="R209" s="397"/>
      <c r="S209" s="398"/>
      <c r="T209" s="149" t="s">
        <v>49</v>
      </c>
      <c r="U209" s="150"/>
      <c r="V209" s="150"/>
      <c r="W209" s="150"/>
      <c r="X209" s="151"/>
      <c r="Y209" s="143" t="s">
        <v>46</v>
      </c>
      <c r="Z209" s="144"/>
      <c r="AA209" s="144"/>
      <c r="AB209" s="144"/>
      <c r="AC209" s="145"/>
      <c r="AD209" s="150" t="s">
        <v>45</v>
      </c>
      <c r="AE209" s="150"/>
      <c r="AF209" s="150"/>
      <c r="AG209" s="150"/>
      <c r="AH209" s="150"/>
      <c r="AI209" s="401"/>
      <c r="AJ209" s="402"/>
    </row>
    <row r="210" spans="1:36" s="38" customFormat="1" ht="12.95" customHeight="1" x14ac:dyDescent="0.15">
      <c r="A210" s="30"/>
      <c r="B210" s="146"/>
      <c r="C210" s="147"/>
      <c r="D210" s="147"/>
      <c r="E210" s="147"/>
      <c r="F210" s="147"/>
      <c r="G210" s="147"/>
      <c r="H210" s="147"/>
      <c r="I210" s="147"/>
      <c r="J210" s="147"/>
      <c r="K210" s="148"/>
      <c r="L210" s="382"/>
      <c r="M210" s="383"/>
      <c r="N210" s="383"/>
      <c r="O210" s="383"/>
      <c r="P210" s="383"/>
      <c r="Q210" s="383"/>
      <c r="R210" s="383"/>
      <c r="S210" s="384"/>
      <c r="T210" s="405"/>
      <c r="U210" s="159"/>
      <c r="V210" s="159"/>
      <c r="W210" s="159"/>
      <c r="X210" s="406"/>
      <c r="Y210" s="146"/>
      <c r="Z210" s="147"/>
      <c r="AA210" s="147"/>
      <c r="AB210" s="147"/>
      <c r="AC210" s="148"/>
      <c r="AD210" s="153"/>
      <c r="AE210" s="153"/>
      <c r="AF210" s="153"/>
      <c r="AG210" s="153"/>
      <c r="AH210" s="153"/>
      <c r="AI210" s="403"/>
      <c r="AJ210" s="404"/>
    </row>
    <row r="211" spans="1:36" s="38" customFormat="1" ht="18" customHeight="1" x14ac:dyDescent="0.15">
      <c r="A211" s="30"/>
      <c r="B211" s="426" t="s">
        <v>79</v>
      </c>
      <c r="C211" s="427"/>
      <c r="D211" s="427"/>
      <c r="E211" s="427"/>
      <c r="F211" s="427"/>
      <c r="G211" s="427"/>
      <c r="H211" s="427"/>
      <c r="I211" s="427"/>
      <c r="J211" s="427"/>
      <c r="K211" s="428"/>
      <c r="L211" s="432"/>
      <c r="M211" s="433"/>
      <c r="N211" s="433"/>
      <c r="O211" s="433"/>
      <c r="P211" s="433"/>
      <c r="Q211" s="433"/>
      <c r="R211" s="433"/>
      <c r="S211" s="434"/>
      <c r="T211" s="435"/>
      <c r="U211" s="436"/>
      <c r="V211" s="436"/>
      <c r="W211" s="436"/>
      <c r="X211" s="437"/>
      <c r="Y211" s="438"/>
      <c r="Z211" s="439"/>
      <c r="AA211" s="439"/>
      <c r="AB211" s="439"/>
      <c r="AC211" s="440"/>
      <c r="AD211" s="441"/>
      <c r="AE211" s="442"/>
      <c r="AF211" s="442"/>
      <c r="AG211" s="442"/>
      <c r="AH211" s="442"/>
      <c r="AI211" s="443"/>
      <c r="AJ211" s="444"/>
    </row>
    <row r="212" spans="1:36" s="38" customFormat="1" ht="18" customHeight="1" x14ac:dyDescent="0.15">
      <c r="A212" s="30"/>
      <c r="B212" s="429"/>
      <c r="C212" s="430"/>
      <c r="D212" s="430"/>
      <c r="E212" s="430"/>
      <c r="F212" s="430"/>
      <c r="G212" s="430"/>
      <c r="H212" s="430"/>
      <c r="I212" s="430"/>
      <c r="J212" s="430"/>
      <c r="K212" s="431"/>
      <c r="L212" s="447"/>
      <c r="M212" s="187"/>
      <c r="N212" s="187"/>
      <c r="O212" s="187"/>
      <c r="P212" s="187"/>
      <c r="Q212" s="187"/>
      <c r="R212" s="187"/>
      <c r="S212" s="78" t="s">
        <v>32</v>
      </c>
      <c r="T212" s="448"/>
      <c r="U212" s="449"/>
      <c r="V212" s="449"/>
      <c r="W212" s="449"/>
      <c r="X212" s="78" t="s">
        <v>32</v>
      </c>
      <c r="Y212" s="450"/>
      <c r="Z212" s="394"/>
      <c r="AA212" s="394"/>
      <c r="AB212" s="394"/>
      <c r="AC212" s="78" t="s">
        <v>32</v>
      </c>
      <c r="AD212" s="450"/>
      <c r="AE212" s="394"/>
      <c r="AF212" s="394"/>
      <c r="AG212" s="394"/>
      <c r="AH212" s="79" t="s">
        <v>32</v>
      </c>
      <c r="AI212" s="445"/>
      <c r="AJ212" s="446"/>
    </row>
    <row r="213" spans="1:36" s="38" customFormat="1" ht="18" customHeight="1" x14ac:dyDescent="0.15">
      <c r="A213" s="30"/>
      <c r="B213" s="453" t="s">
        <v>70</v>
      </c>
      <c r="C213" s="454"/>
      <c r="D213" s="454"/>
      <c r="E213" s="454"/>
      <c r="F213" s="454"/>
      <c r="G213" s="454"/>
      <c r="H213" s="454"/>
      <c r="I213" s="454"/>
      <c r="J213" s="454"/>
      <c r="K213" s="455"/>
      <c r="L213" s="459"/>
      <c r="M213" s="460"/>
      <c r="N213" s="460"/>
      <c r="O213" s="460"/>
      <c r="P213" s="460"/>
      <c r="Q213" s="460"/>
      <c r="R213" s="460"/>
      <c r="S213" s="461"/>
      <c r="T213" s="462"/>
      <c r="U213" s="442"/>
      <c r="V213" s="442"/>
      <c r="W213" s="442"/>
      <c r="X213" s="463"/>
      <c r="Y213" s="438"/>
      <c r="Z213" s="439"/>
      <c r="AA213" s="439"/>
      <c r="AB213" s="439"/>
      <c r="AC213" s="440"/>
      <c r="AD213" s="441"/>
      <c r="AE213" s="442"/>
      <c r="AF213" s="442"/>
      <c r="AG213" s="442"/>
      <c r="AH213" s="442"/>
      <c r="AI213" s="443"/>
      <c r="AJ213" s="444"/>
    </row>
    <row r="214" spans="1:36" s="38" customFormat="1" ht="18" customHeight="1" x14ac:dyDescent="0.15">
      <c r="A214" s="30"/>
      <c r="B214" s="456"/>
      <c r="C214" s="457"/>
      <c r="D214" s="457"/>
      <c r="E214" s="457"/>
      <c r="F214" s="457"/>
      <c r="G214" s="457"/>
      <c r="H214" s="457"/>
      <c r="I214" s="457"/>
      <c r="J214" s="457"/>
      <c r="K214" s="458"/>
      <c r="L214" s="447"/>
      <c r="M214" s="187"/>
      <c r="N214" s="187"/>
      <c r="O214" s="187"/>
      <c r="P214" s="187"/>
      <c r="Q214" s="187"/>
      <c r="R214" s="187"/>
      <c r="S214" s="80" t="s">
        <v>32</v>
      </c>
      <c r="T214" s="450"/>
      <c r="U214" s="394"/>
      <c r="V214" s="394"/>
      <c r="W214" s="394"/>
      <c r="X214" s="78" t="s">
        <v>32</v>
      </c>
      <c r="Y214" s="450"/>
      <c r="Z214" s="394"/>
      <c r="AA214" s="394"/>
      <c r="AB214" s="394"/>
      <c r="AC214" s="78" t="s">
        <v>32</v>
      </c>
      <c r="AD214" s="450"/>
      <c r="AE214" s="394"/>
      <c r="AF214" s="394"/>
      <c r="AG214" s="394"/>
      <c r="AH214" s="79" t="s">
        <v>32</v>
      </c>
      <c r="AI214" s="445"/>
      <c r="AJ214" s="446"/>
    </row>
    <row r="215" spans="1:36" s="38" customFormat="1" ht="18" customHeight="1" x14ac:dyDescent="0.15">
      <c r="A215" s="30"/>
      <c r="B215" s="467" t="s">
        <v>27</v>
      </c>
      <c r="C215" s="468"/>
      <c r="D215" s="468"/>
      <c r="E215" s="468"/>
      <c r="F215" s="468"/>
      <c r="G215" s="468"/>
      <c r="H215" s="468"/>
      <c r="I215" s="468"/>
      <c r="J215" s="468"/>
      <c r="K215" s="469"/>
      <c r="L215" s="459"/>
      <c r="M215" s="460"/>
      <c r="N215" s="460"/>
      <c r="O215" s="460"/>
      <c r="P215" s="460"/>
      <c r="Q215" s="460"/>
      <c r="R215" s="460"/>
      <c r="S215" s="461"/>
      <c r="T215" s="473"/>
      <c r="U215" s="439"/>
      <c r="V215" s="439"/>
      <c r="W215" s="439"/>
      <c r="X215" s="440"/>
      <c r="Y215" s="438"/>
      <c r="Z215" s="439"/>
      <c r="AA215" s="439"/>
      <c r="AB215" s="439"/>
      <c r="AC215" s="440"/>
      <c r="AD215" s="441"/>
      <c r="AE215" s="442"/>
      <c r="AF215" s="442"/>
      <c r="AG215" s="442"/>
      <c r="AH215" s="442"/>
      <c r="AI215" s="451"/>
      <c r="AJ215" s="452"/>
    </row>
    <row r="216" spans="1:36" s="38" customFormat="1" ht="18" customHeight="1" x14ac:dyDescent="0.15">
      <c r="A216" s="30"/>
      <c r="B216" s="470"/>
      <c r="C216" s="471"/>
      <c r="D216" s="471"/>
      <c r="E216" s="471"/>
      <c r="F216" s="471"/>
      <c r="G216" s="471"/>
      <c r="H216" s="471"/>
      <c r="I216" s="471"/>
      <c r="J216" s="471"/>
      <c r="K216" s="472"/>
      <c r="L216" s="447"/>
      <c r="M216" s="187"/>
      <c r="N216" s="187"/>
      <c r="O216" s="187"/>
      <c r="P216" s="187"/>
      <c r="Q216" s="187"/>
      <c r="R216" s="187"/>
      <c r="S216" s="80" t="s">
        <v>32</v>
      </c>
      <c r="T216" s="450"/>
      <c r="U216" s="394"/>
      <c r="V216" s="394"/>
      <c r="W216" s="394"/>
      <c r="X216" s="78" t="s">
        <v>32</v>
      </c>
      <c r="Y216" s="450"/>
      <c r="Z216" s="394"/>
      <c r="AA216" s="394"/>
      <c r="AB216" s="394"/>
      <c r="AC216" s="78" t="s">
        <v>32</v>
      </c>
      <c r="AD216" s="450"/>
      <c r="AE216" s="394"/>
      <c r="AF216" s="394"/>
      <c r="AG216" s="394"/>
      <c r="AH216" s="79" t="s">
        <v>32</v>
      </c>
      <c r="AI216" s="445"/>
      <c r="AJ216" s="446"/>
    </row>
    <row r="217" spans="1:36" ht="12.95" customHeight="1" x14ac:dyDescent="0.15">
      <c r="A217" s="31"/>
      <c r="B217" s="75" t="s">
        <v>28</v>
      </c>
      <c r="C217" s="464" t="s">
        <v>102</v>
      </c>
      <c r="D217" s="464"/>
      <c r="E217" s="464"/>
      <c r="F217" s="464"/>
      <c r="G217" s="464"/>
      <c r="H217" s="464"/>
      <c r="I217" s="464"/>
      <c r="J217" s="464"/>
      <c r="K217" s="464"/>
      <c r="L217" s="464"/>
      <c r="M217" s="464"/>
      <c r="N217" s="464"/>
      <c r="O217" s="464"/>
      <c r="P217" s="464"/>
      <c r="Q217" s="464"/>
      <c r="R217" s="464"/>
      <c r="S217" s="464"/>
      <c r="T217" s="464"/>
      <c r="U217" s="464"/>
      <c r="V217" s="464"/>
      <c r="W217" s="464"/>
      <c r="X217" s="464"/>
      <c r="Y217" s="464"/>
      <c r="Z217" s="464"/>
      <c r="AA217" s="464"/>
      <c r="AB217" s="464"/>
      <c r="AC217" s="464"/>
      <c r="AD217" s="464"/>
      <c r="AE217" s="464"/>
      <c r="AF217" s="464"/>
      <c r="AG217" s="464"/>
      <c r="AH217" s="464"/>
      <c r="AI217" s="31"/>
    </row>
    <row r="218" spans="1:36" ht="12.95" customHeight="1" x14ac:dyDescent="0.15">
      <c r="A218" s="31"/>
      <c r="B218" s="75"/>
      <c r="C218" s="464"/>
      <c r="D218" s="464"/>
      <c r="E218" s="464"/>
      <c r="F218" s="464"/>
      <c r="G218" s="464"/>
      <c r="H218" s="464"/>
      <c r="I218" s="464"/>
      <c r="J218" s="464"/>
      <c r="K218" s="464"/>
      <c r="L218" s="464"/>
      <c r="M218" s="464"/>
      <c r="N218" s="464"/>
      <c r="O218" s="464"/>
      <c r="P218" s="464"/>
      <c r="Q218" s="464"/>
      <c r="R218" s="464"/>
      <c r="S218" s="464"/>
      <c r="T218" s="464"/>
      <c r="U218" s="464"/>
      <c r="V218" s="464"/>
      <c r="W218" s="464"/>
      <c r="X218" s="464"/>
      <c r="Y218" s="464"/>
      <c r="Z218" s="464"/>
      <c r="AA218" s="464"/>
      <c r="AB218" s="464"/>
      <c r="AC218" s="464"/>
      <c r="AD218" s="464"/>
      <c r="AE218" s="464"/>
      <c r="AF218" s="464"/>
      <c r="AG218" s="464"/>
      <c r="AH218" s="464"/>
      <c r="AI218" s="31"/>
    </row>
    <row r="219" spans="1:36" ht="12.95" customHeight="1" x14ac:dyDescent="0.15">
      <c r="A219" s="31"/>
      <c r="B219" s="7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31"/>
    </row>
    <row r="220" spans="1:36" ht="12.95" customHeight="1" x14ac:dyDescent="0.15">
      <c r="A220" s="30" t="s">
        <v>143</v>
      </c>
      <c r="B220" s="75"/>
      <c r="C220" s="125"/>
      <c r="D220" s="125"/>
      <c r="E220" s="125"/>
      <c r="F220" s="125"/>
      <c r="G220" s="125"/>
      <c r="H220" s="125"/>
      <c r="I220" s="125"/>
      <c r="J220" s="125"/>
      <c r="K220" s="125"/>
      <c r="L220" s="125"/>
      <c r="M220" s="125"/>
      <c r="N220" s="125"/>
      <c r="O220" s="125"/>
      <c r="P220" s="125"/>
      <c r="Q220" s="126" t="s">
        <v>144</v>
      </c>
      <c r="R220" s="125"/>
      <c r="S220" s="125"/>
      <c r="T220" s="125"/>
      <c r="U220" s="125"/>
      <c r="V220" s="125"/>
      <c r="W220" s="125"/>
      <c r="X220" s="125"/>
      <c r="Y220" s="125"/>
      <c r="Z220" s="125"/>
      <c r="AA220" s="125"/>
      <c r="AB220" s="125"/>
      <c r="AC220" s="125"/>
      <c r="AD220" s="125"/>
      <c r="AE220" s="125"/>
      <c r="AF220" s="125"/>
      <c r="AG220" s="125"/>
      <c r="AH220" s="125"/>
      <c r="AI220" s="31"/>
    </row>
    <row r="221" spans="1:36" ht="12.95" customHeight="1" x14ac:dyDescent="0.15">
      <c r="A221" s="31"/>
      <c r="B221" s="75"/>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31"/>
    </row>
    <row r="222" spans="1:36" ht="12.95" customHeight="1" x14ac:dyDescent="0.15">
      <c r="A222" s="30" t="s">
        <v>142</v>
      </c>
      <c r="B222" s="30"/>
      <c r="C222" s="30"/>
      <c r="D222" s="30"/>
      <c r="E222" s="30"/>
      <c r="F222" s="30"/>
      <c r="G222" s="30"/>
      <c r="H222" s="30"/>
      <c r="I222" s="30"/>
      <c r="J222" s="30"/>
      <c r="K222" s="30"/>
      <c r="L222" s="30"/>
      <c r="M222" s="37"/>
      <c r="N222" s="37"/>
      <c r="O222" s="30"/>
      <c r="P222" s="30"/>
      <c r="Q222" s="30"/>
      <c r="R222" s="30"/>
      <c r="S222" s="30"/>
      <c r="T222" s="32"/>
      <c r="U222" s="30"/>
      <c r="V222" s="30"/>
      <c r="W222" s="30"/>
      <c r="X222" s="30"/>
      <c r="Y222" s="30"/>
      <c r="Z222" s="30"/>
      <c r="AA222" s="30"/>
      <c r="AB222" s="30"/>
      <c r="AC222" s="30"/>
      <c r="AD222" s="30"/>
      <c r="AE222" s="30"/>
      <c r="AF222" s="30"/>
      <c r="AG222" s="30"/>
      <c r="AH222" s="30"/>
      <c r="AI222" s="30"/>
    </row>
    <row r="223" spans="1:36" ht="6" customHeight="1" x14ac:dyDescent="0.15">
      <c r="A223" s="30"/>
      <c r="B223" s="30"/>
      <c r="C223" s="30"/>
      <c r="D223" s="30"/>
      <c r="E223" s="30"/>
      <c r="F223" s="30"/>
      <c r="G223" s="30"/>
      <c r="H223" s="30"/>
      <c r="I223" s="30"/>
      <c r="J223" s="30"/>
      <c r="K223" s="30"/>
      <c r="L223" s="30"/>
      <c r="M223" s="37"/>
      <c r="N223" s="37"/>
      <c r="O223" s="30"/>
      <c r="P223" s="30"/>
      <c r="Q223" s="30"/>
      <c r="R223" s="30"/>
      <c r="S223" s="30"/>
      <c r="T223" s="32"/>
      <c r="U223" s="30"/>
      <c r="V223" s="30"/>
      <c r="W223" s="30"/>
      <c r="X223" s="30"/>
      <c r="Y223" s="30"/>
      <c r="Z223" s="30"/>
      <c r="AA223" s="30"/>
      <c r="AB223" s="30"/>
      <c r="AC223" s="30"/>
      <c r="AD223" s="30"/>
      <c r="AE223" s="30"/>
      <c r="AF223" s="30"/>
      <c r="AG223" s="30"/>
      <c r="AH223" s="30"/>
      <c r="AI223" s="30"/>
    </row>
    <row r="224" spans="1:36" ht="12.95" customHeight="1" x14ac:dyDescent="0.15">
      <c r="A224" s="30" t="s">
        <v>64</v>
      </c>
      <c r="B224" s="30"/>
      <c r="C224" s="30"/>
      <c r="D224" s="30"/>
      <c r="E224" s="30"/>
      <c r="F224" s="30"/>
      <c r="G224" s="30"/>
      <c r="H224" s="30"/>
      <c r="I224" s="30"/>
      <c r="J224" s="30"/>
      <c r="K224" s="30"/>
      <c r="L224" s="30"/>
      <c r="M224" s="37"/>
      <c r="N224" s="37"/>
      <c r="O224" s="30"/>
      <c r="P224" s="30"/>
      <c r="Q224" s="30"/>
      <c r="R224" s="30"/>
      <c r="S224" s="30"/>
      <c r="T224" s="32"/>
      <c r="U224" s="30"/>
      <c r="V224" s="30"/>
      <c r="W224" s="30"/>
      <c r="X224" s="30"/>
      <c r="Y224" s="30"/>
      <c r="Z224" s="30"/>
      <c r="AA224" s="30"/>
      <c r="AB224" s="30"/>
      <c r="AC224" s="30"/>
      <c r="AD224" s="30"/>
      <c r="AE224" s="30"/>
      <c r="AF224" s="30"/>
      <c r="AG224" s="30"/>
      <c r="AH224" s="76"/>
      <c r="AI224" s="30"/>
    </row>
    <row r="225" spans="1:35" ht="10.5" customHeight="1" x14ac:dyDescent="0.15">
      <c r="A225" s="31"/>
      <c r="B225" s="465" t="s">
        <v>7</v>
      </c>
      <c r="C225" s="465"/>
      <c r="D225" s="465"/>
      <c r="E225" s="465"/>
      <c r="F225" s="465"/>
      <c r="G225" s="465"/>
      <c r="H225" s="465"/>
      <c r="I225" s="465"/>
      <c r="J225" s="465"/>
      <c r="K225" s="465"/>
      <c r="L225" s="465"/>
      <c r="M225" s="466" t="s">
        <v>80</v>
      </c>
      <c r="N225" s="466"/>
      <c r="O225" s="466"/>
      <c r="P225" s="466"/>
      <c r="Q225" s="466"/>
      <c r="R225" s="466" t="s">
        <v>81</v>
      </c>
      <c r="S225" s="466"/>
      <c r="T225" s="466"/>
      <c r="U225" s="466"/>
      <c r="V225" s="466"/>
      <c r="W225" s="149" t="s">
        <v>10</v>
      </c>
      <c r="X225" s="150"/>
      <c r="Y225" s="150"/>
      <c r="Z225" s="150"/>
      <c r="AA225" s="150"/>
      <c r="AB225" s="150"/>
      <c r="AC225" s="150"/>
      <c r="AD225" s="151"/>
      <c r="AE225" s="149" t="s">
        <v>13</v>
      </c>
      <c r="AF225" s="150"/>
      <c r="AG225" s="150"/>
      <c r="AH225" s="151"/>
    </row>
    <row r="226" spans="1:35" ht="10.5" customHeight="1" x14ac:dyDescent="0.15">
      <c r="A226" s="31"/>
      <c r="B226" s="465"/>
      <c r="C226" s="465"/>
      <c r="D226" s="465"/>
      <c r="E226" s="465"/>
      <c r="F226" s="465"/>
      <c r="G226" s="465"/>
      <c r="H226" s="465"/>
      <c r="I226" s="465"/>
      <c r="J226" s="465"/>
      <c r="K226" s="465"/>
      <c r="L226" s="465"/>
      <c r="M226" s="466"/>
      <c r="N226" s="466"/>
      <c r="O226" s="466"/>
      <c r="P226" s="466"/>
      <c r="Q226" s="466"/>
      <c r="R226" s="466"/>
      <c r="S226" s="466"/>
      <c r="T226" s="466"/>
      <c r="U226" s="466"/>
      <c r="V226" s="466"/>
      <c r="W226" s="152"/>
      <c r="X226" s="153"/>
      <c r="Y226" s="153"/>
      <c r="Z226" s="153"/>
      <c r="AA226" s="153"/>
      <c r="AB226" s="153"/>
      <c r="AC226" s="153"/>
      <c r="AD226" s="154"/>
      <c r="AE226" s="409"/>
      <c r="AF226" s="410"/>
      <c r="AG226" s="410"/>
      <c r="AH226" s="411"/>
    </row>
    <row r="227" spans="1:35" ht="10.5" customHeight="1" x14ac:dyDescent="0.15">
      <c r="A227" s="31"/>
      <c r="B227" s="465"/>
      <c r="C227" s="465"/>
      <c r="D227" s="465"/>
      <c r="E227" s="465"/>
      <c r="F227" s="465"/>
      <c r="G227" s="465"/>
      <c r="H227" s="465"/>
      <c r="I227" s="465"/>
      <c r="J227" s="465"/>
      <c r="K227" s="465"/>
      <c r="L227" s="465"/>
      <c r="M227" s="466"/>
      <c r="N227" s="466"/>
      <c r="O227" s="466"/>
      <c r="P227" s="466"/>
      <c r="Q227" s="466"/>
      <c r="R227" s="466"/>
      <c r="S227" s="466"/>
      <c r="T227" s="466"/>
      <c r="U227" s="466"/>
      <c r="V227" s="466"/>
      <c r="W227" s="149" t="s">
        <v>11</v>
      </c>
      <c r="X227" s="150"/>
      <c r="Y227" s="150"/>
      <c r="Z227" s="151"/>
      <c r="AA227" s="143" t="s">
        <v>12</v>
      </c>
      <c r="AB227" s="144"/>
      <c r="AC227" s="144"/>
      <c r="AD227" s="145"/>
      <c r="AE227" s="409"/>
      <c r="AF227" s="410"/>
      <c r="AG227" s="410"/>
      <c r="AH227" s="411"/>
    </row>
    <row r="228" spans="1:35" ht="10.5" customHeight="1" x14ac:dyDescent="0.15">
      <c r="A228" s="31"/>
      <c r="B228" s="465"/>
      <c r="C228" s="465"/>
      <c r="D228" s="465"/>
      <c r="E228" s="465"/>
      <c r="F228" s="465"/>
      <c r="G228" s="465"/>
      <c r="H228" s="465"/>
      <c r="I228" s="465"/>
      <c r="J228" s="465"/>
      <c r="K228" s="465"/>
      <c r="L228" s="465"/>
      <c r="M228" s="466"/>
      <c r="N228" s="466"/>
      <c r="O228" s="466"/>
      <c r="P228" s="466"/>
      <c r="Q228" s="466"/>
      <c r="R228" s="466"/>
      <c r="S228" s="466"/>
      <c r="T228" s="466"/>
      <c r="U228" s="466"/>
      <c r="V228" s="466"/>
      <c r="W228" s="152"/>
      <c r="X228" s="153"/>
      <c r="Y228" s="153"/>
      <c r="Z228" s="154"/>
      <c r="AA228" s="146"/>
      <c r="AB228" s="147"/>
      <c r="AC228" s="147"/>
      <c r="AD228" s="148"/>
      <c r="AE228" s="152"/>
      <c r="AF228" s="153"/>
      <c r="AG228" s="153"/>
      <c r="AH228" s="154"/>
      <c r="AI228" s="81"/>
    </row>
    <row r="229" spans="1:35" ht="18" customHeight="1" x14ac:dyDescent="0.15">
      <c r="A229" s="31"/>
      <c r="B229" s="474" t="s">
        <v>68</v>
      </c>
      <c r="C229" s="474"/>
      <c r="D229" s="474"/>
      <c r="E229" s="474"/>
      <c r="F229" s="474"/>
      <c r="G229" s="474"/>
      <c r="H229" s="474"/>
      <c r="I229" s="474"/>
      <c r="J229" s="474"/>
      <c r="K229" s="474"/>
      <c r="L229" s="474"/>
      <c r="M229" s="476"/>
      <c r="N229" s="477"/>
      <c r="O229" s="477"/>
      <c r="P229" s="477"/>
      <c r="Q229" s="478"/>
      <c r="R229" s="476"/>
      <c r="S229" s="477"/>
      <c r="T229" s="477"/>
      <c r="U229" s="477"/>
      <c r="V229" s="478"/>
      <c r="W229" s="479">
        <f t="shared" ref="W229:W238" si="0">M229-R229</f>
        <v>0</v>
      </c>
      <c r="X229" s="480"/>
      <c r="Y229" s="480"/>
      <c r="Z229" s="481"/>
      <c r="AA229" s="479">
        <f>R229-M229</f>
        <v>0</v>
      </c>
      <c r="AB229" s="480"/>
      <c r="AC229" s="480"/>
      <c r="AD229" s="481"/>
      <c r="AE229" s="482"/>
      <c r="AF229" s="483"/>
      <c r="AG229" s="483"/>
      <c r="AH229" s="484"/>
      <c r="AI229" s="31"/>
    </row>
    <row r="230" spans="1:35" ht="18" customHeight="1" x14ac:dyDescent="0.15">
      <c r="A230" s="31"/>
      <c r="B230" s="475"/>
      <c r="C230" s="474"/>
      <c r="D230" s="474"/>
      <c r="E230" s="474"/>
      <c r="F230" s="474"/>
      <c r="G230" s="474"/>
      <c r="H230" s="474"/>
      <c r="I230" s="474"/>
      <c r="J230" s="474"/>
      <c r="K230" s="474"/>
      <c r="L230" s="474"/>
      <c r="M230" s="488"/>
      <c r="N230" s="489"/>
      <c r="O230" s="489"/>
      <c r="P230" s="489"/>
      <c r="Q230" s="61" t="s">
        <v>32</v>
      </c>
      <c r="R230" s="490"/>
      <c r="S230" s="491"/>
      <c r="T230" s="491"/>
      <c r="U230" s="491"/>
      <c r="V230" s="61" t="s">
        <v>32</v>
      </c>
      <c r="W230" s="492">
        <f t="shared" si="0"/>
        <v>0</v>
      </c>
      <c r="X230" s="493"/>
      <c r="Y230" s="493"/>
      <c r="Z230" s="82" t="s">
        <v>32</v>
      </c>
      <c r="AA230" s="492">
        <f>R230-M230</f>
        <v>0</v>
      </c>
      <c r="AB230" s="493"/>
      <c r="AC230" s="493"/>
      <c r="AD230" s="82" t="s">
        <v>32</v>
      </c>
      <c r="AE230" s="485"/>
      <c r="AF230" s="486"/>
      <c r="AG230" s="486"/>
      <c r="AH230" s="487"/>
      <c r="AI230" s="31"/>
    </row>
    <row r="231" spans="1:35" ht="18" customHeight="1" x14ac:dyDescent="0.15">
      <c r="A231" s="31"/>
      <c r="B231" s="83"/>
      <c r="C231" s="335" t="s">
        <v>69</v>
      </c>
      <c r="D231" s="336"/>
      <c r="E231" s="336"/>
      <c r="F231" s="336"/>
      <c r="G231" s="336"/>
      <c r="H231" s="336"/>
      <c r="I231" s="336"/>
      <c r="J231" s="336"/>
      <c r="K231" s="336"/>
      <c r="L231" s="337"/>
      <c r="M231" s="476"/>
      <c r="N231" s="477"/>
      <c r="O231" s="477"/>
      <c r="P231" s="477"/>
      <c r="Q231" s="478"/>
      <c r="R231" s="476"/>
      <c r="S231" s="477"/>
      <c r="T231" s="477"/>
      <c r="U231" s="477"/>
      <c r="V231" s="478"/>
      <c r="W231" s="494">
        <f t="shared" si="0"/>
        <v>0</v>
      </c>
      <c r="X231" s="495"/>
      <c r="Y231" s="495"/>
      <c r="Z231" s="496"/>
      <c r="AA231" s="494">
        <f>R231-M231</f>
        <v>0</v>
      </c>
      <c r="AB231" s="495"/>
      <c r="AC231" s="495"/>
      <c r="AD231" s="496"/>
      <c r="AE231" s="497"/>
      <c r="AF231" s="498"/>
      <c r="AG231" s="498"/>
      <c r="AH231" s="499"/>
      <c r="AI231" s="31"/>
    </row>
    <row r="232" spans="1:35" ht="18" customHeight="1" x14ac:dyDescent="0.15">
      <c r="A232" s="31"/>
      <c r="B232" s="83"/>
      <c r="C232" s="338"/>
      <c r="D232" s="339"/>
      <c r="E232" s="339"/>
      <c r="F232" s="339"/>
      <c r="G232" s="339"/>
      <c r="H232" s="339"/>
      <c r="I232" s="339"/>
      <c r="J232" s="339"/>
      <c r="K232" s="339"/>
      <c r="L232" s="340"/>
      <c r="M232" s="488"/>
      <c r="N232" s="489"/>
      <c r="O232" s="489"/>
      <c r="P232" s="489"/>
      <c r="Q232" s="61" t="s">
        <v>32</v>
      </c>
      <c r="R232" s="490"/>
      <c r="S232" s="491"/>
      <c r="T232" s="491"/>
      <c r="U232" s="491"/>
      <c r="V232" s="61" t="s">
        <v>32</v>
      </c>
      <c r="W232" s="492">
        <f t="shared" si="0"/>
        <v>0</v>
      </c>
      <c r="X232" s="493"/>
      <c r="Y232" s="493"/>
      <c r="Z232" s="82" t="s">
        <v>32</v>
      </c>
      <c r="AA232" s="492">
        <f>R232-M232</f>
        <v>0</v>
      </c>
      <c r="AB232" s="493"/>
      <c r="AC232" s="493"/>
      <c r="AD232" s="82" t="s">
        <v>32</v>
      </c>
      <c r="AE232" s="500"/>
      <c r="AF232" s="501"/>
      <c r="AG232" s="501"/>
      <c r="AH232" s="502"/>
      <c r="AI232" s="31"/>
    </row>
    <row r="233" spans="1:35" ht="18" customHeight="1" x14ac:dyDescent="0.15">
      <c r="A233" s="31"/>
      <c r="B233" s="83"/>
      <c r="C233" s="335" t="s">
        <v>70</v>
      </c>
      <c r="D233" s="336"/>
      <c r="E233" s="336"/>
      <c r="F233" s="336"/>
      <c r="G233" s="336"/>
      <c r="H233" s="336"/>
      <c r="I233" s="336"/>
      <c r="J233" s="336"/>
      <c r="K233" s="336"/>
      <c r="L233" s="337"/>
      <c r="M233" s="476"/>
      <c r="N233" s="477"/>
      <c r="O233" s="477"/>
      <c r="P233" s="477"/>
      <c r="Q233" s="478"/>
      <c r="R233" s="476"/>
      <c r="S233" s="477"/>
      <c r="T233" s="477"/>
      <c r="U233" s="477"/>
      <c r="V233" s="478"/>
      <c r="W233" s="494">
        <f t="shared" si="0"/>
        <v>0</v>
      </c>
      <c r="X233" s="495"/>
      <c r="Y233" s="495"/>
      <c r="Z233" s="496"/>
      <c r="AA233" s="494">
        <f>R233-M233</f>
        <v>0</v>
      </c>
      <c r="AB233" s="495"/>
      <c r="AC233" s="495"/>
      <c r="AD233" s="496"/>
      <c r="AE233" s="503"/>
      <c r="AF233" s="504"/>
      <c r="AG233" s="504"/>
      <c r="AH233" s="505"/>
      <c r="AI233" s="31"/>
    </row>
    <row r="234" spans="1:35" ht="18" customHeight="1" x14ac:dyDescent="0.15">
      <c r="A234" s="31"/>
      <c r="B234" s="84"/>
      <c r="C234" s="338"/>
      <c r="D234" s="339"/>
      <c r="E234" s="339"/>
      <c r="F234" s="339"/>
      <c r="G234" s="339"/>
      <c r="H234" s="339"/>
      <c r="I234" s="339"/>
      <c r="J234" s="339"/>
      <c r="K234" s="339"/>
      <c r="L234" s="340"/>
      <c r="M234" s="488"/>
      <c r="N234" s="489"/>
      <c r="O234" s="489"/>
      <c r="P234" s="489"/>
      <c r="Q234" s="61" t="s">
        <v>32</v>
      </c>
      <c r="R234" s="490"/>
      <c r="S234" s="491"/>
      <c r="T234" s="491"/>
      <c r="U234" s="491"/>
      <c r="V234" s="61" t="s">
        <v>32</v>
      </c>
      <c r="W234" s="492">
        <f t="shared" si="0"/>
        <v>0</v>
      </c>
      <c r="X234" s="493"/>
      <c r="Y234" s="493"/>
      <c r="Z234" s="82" t="s">
        <v>32</v>
      </c>
      <c r="AA234" s="492">
        <f>R234-M234</f>
        <v>0</v>
      </c>
      <c r="AB234" s="493"/>
      <c r="AC234" s="493"/>
      <c r="AD234" s="82" t="s">
        <v>32</v>
      </c>
      <c r="AE234" s="500"/>
      <c r="AF234" s="501"/>
      <c r="AG234" s="501"/>
      <c r="AH234" s="506"/>
      <c r="AI234" s="31"/>
    </row>
    <row r="235" spans="1:35" ht="18" customHeight="1" x14ac:dyDescent="0.15">
      <c r="A235" s="31"/>
      <c r="B235" s="474" t="s">
        <v>46</v>
      </c>
      <c r="C235" s="474"/>
      <c r="D235" s="474"/>
      <c r="E235" s="474"/>
      <c r="F235" s="474"/>
      <c r="G235" s="474"/>
      <c r="H235" s="474"/>
      <c r="I235" s="474"/>
      <c r="J235" s="474"/>
      <c r="K235" s="474"/>
      <c r="L235" s="474"/>
      <c r="M235" s="476"/>
      <c r="N235" s="477"/>
      <c r="O235" s="477"/>
      <c r="P235" s="477"/>
      <c r="Q235" s="478"/>
      <c r="R235" s="476"/>
      <c r="S235" s="477"/>
      <c r="T235" s="477"/>
      <c r="U235" s="477"/>
      <c r="V235" s="478"/>
      <c r="W235" s="494">
        <f t="shared" si="0"/>
        <v>0</v>
      </c>
      <c r="X235" s="495"/>
      <c r="Y235" s="495"/>
      <c r="Z235" s="496"/>
      <c r="AA235" s="494">
        <f>R235-M235</f>
        <v>0</v>
      </c>
      <c r="AB235" s="495"/>
      <c r="AC235" s="495"/>
      <c r="AD235" s="496"/>
      <c r="AE235" s="482"/>
      <c r="AF235" s="483"/>
      <c r="AG235" s="483"/>
      <c r="AH235" s="484"/>
      <c r="AI235" s="31"/>
    </row>
    <row r="236" spans="1:35" ht="18" customHeight="1" x14ac:dyDescent="0.15">
      <c r="A236" s="31"/>
      <c r="B236" s="474"/>
      <c r="C236" s="474"/>
      <c r="D236" s="474"/>
      <c r="E236" s="474"/>
      <c r="F236" s="474"/>
      <c r="G236" s="474"/>
      <c r="H236" s="474"/>
      <c r="I236" s="474"/>
      <c r="J236" s="474"/>
      <c r="K236" s="474"/>
      <c r="L236" s="474"/>
      <c r="M236" s="488"/>
      <c r="N236" s="489"/>
      <c r="O236" s="489"/>
      <c r="P236" s="489"/>
      <c r="Q236" s="61" t="s">
        <v>32</v>
      </c>
      <c r="R236" s="490"/>
      <c r="S236" s="491"/>
      <c r="T236" s="491"/>
      <c r="U236" s="491"/>
      <c r="V236" s="61" t="s">
        <v>32</v>
      </c>
      <c r="W236" s="492">
        <f t="shared" si="0"/>
        <v>0</v>
      </c>
      <c r="X236" s="493"/>
      <c r="Y236" s="493"/>
      <c r="Z236" s="82" t="s">
        <v>32</v>
      </c>
      <c r="AA236" s="492">
        <f>R236-M236</f>
        <v>0</v>
      </c>
      <c r="AB236" s="493"/>
      <c r="AC236" s="493"/>
      <c r="AD236" s="82" t="s">
        <v>32</v>
      </c>
      <c r="AE236" s="485"/>
      <c r="AF236" s="486"/>
      <c r="AG236" s="486"/>
      <c r="AH236" s="487"/>
      <c r="AI236" s="31"/>
    </row>
    <row r="237" spans="1:35" ht="18" customHeight="1" x14ac:dyDescent="0.15">
      <c r="A237" s="31"/>
      <c r="B237" s="306" t="s">
        <v>27</v>
      </c>
      <c r="C237" s="306"/>
      <c r="D237" s="306"/>
      <c r="E237" s="306"/>
      <c r="F237" s="306"/>
      <c r="G237" s="306"/>
      <c r="H237" s="306"/>
      <c r="I237" s="306"/>
      <c r="J237" s="306"/>
      <c r="K237" s="306"/>
      <c r="L237" s="306"/>
      <c r="M237" s="476"/>
      <c r="N237" s="477"/>
      <c r="O237" s="477"/>
      <c r="P237" s="477"/>
      <c r="Q237" s="478"/>
      <c r="R237" s="476"/>
      <c r="S237" s="477"/>
      <c r="T237" s="477"/>
      <c r="U237" s="477"/>
      <c r="V237" s="478"/>
      <c r="W237" s="494">
        <f t="shared" si="0"/>
        <v>0</v>
      </c>
      <c r="X237" s="495"/>
      <c r="Y237" s="495"/>
      <c r="Z237" s="496"/>
      <c r="AA237" s="494">
        <f>R237-M237</f>
        <v>0</v>
      </c>
      <c r="AB237" s="495"/>
      <c r="AC237" s="495"/>
      <c r="AD237" s="496"/>
      <c r="AE237" s="482"/>
      <c r="AF237" s="483"/>
      <c r="AG237" s="483"/>
      <c r="AH237" s="484"/>
      <c r="AI237" s="31"/>
    </row>
    <row r="238" spans="1:35" ht="18" customHeight="1" x14ac:dyDescent="0.15">
      <c r="A238" s="31"/>
      <c r="B238" s="306"/>
      <c r="C238" s="306"/>
      <c r="D238" s="306"/>
      <c r="E238" s="306"/>
      <c r="F238" s="306"/>
      <c r="G238" s="306"/>
      <c r="H238" s="306"/>
      <c r="I238" s="306"/>
      <c r="J238" s="306"/>
      <c r="K238" s="306"/>
      <c r="L238" s="306"/>
      <c r="M238" s="488"/>
      <c r="N238" s="489"/>
      <c r="O238" s="489"/>
      <c r="P238" s="489"/>
      <c r="Q238" s="61" t="s">
        <v>32</v>
      </c>
      <c r="R238" s="490"/>
      <c r="S238" s="491"/>
      <c r="T238" s="491"/>
      <c r="U238" s="491"/>
      <c r="V238" s="61" t="s">
        <v>32</v>
      </c>
      <c r="W238" s="492">
        <f t="shared" si="0"/>
        <v>0</v>
      </c>
      <c r="X238" s="493"/>
      <c r="Y238" s="493"/>
      <c r="Z238" s="82" t="s">
        <v>32</v>
      </c>
      <c r="AA238" s="492">
        <f>R238-M238</f>
        <v>0</v>
      </c>
      <c r="AB238" s="493"/>
      <c r="AC238" s="493"/>
      <c r="AD238" s="82" t="s">
        <v>32</v>
      </c>
      <c r="AE238" s="485"/>
      <c r="AF238" s="486"/>
      <c r="AG238" s="486"/>
      <c r="AH238" s="487"/>
      <c r="AI238" s="31"/>
    </row>
    <row r="239" spans="1:35" ht="8.25" customHeight="1" x14ac:dyDescent="0.15">
      <c r="A239" s="31"/>
      <c r="B239" s="30"/>
      <c r="C239" s="30"/>
      <c r="D239" s="30"/>
      <c r="E239" s="30"/>
      <c r="F239" s="30"/>
      <c r="G239" s="30"/>
      <c r="H239" s="30"/>
      <c r="I239" s="30"/>
      <c r="J239" s="30"/>
      <c r="K239" s="30"/>
      <c r="L239" s="30"/>
      <c r="M239" s="37"/>
      <c r="N239" s="37"/>
      <c r="O239" s="30"/>
      <c r="P239" s="30"/>
      <c r="Q239" s="30"/>
      <c r="R239" s="30"/>
      <c r="S239" s="30"/>
      <c r="T239" s="32"/>
      <c r="U239" s="30"/>
      <c r="V239" s="30"/>
      <c r="W239" s="30"/>
      <c r="X239" s="30"/>
      <c r="Y239" s="30"/>
      <c r="Z239" s="30"/>
      <c r="AA239" s="30"/>
      <c r="AB239" s="30"/>
      <c r="AC239" s="30"/>
      <c r="AD239" s="30"/>
      <c r="AE239" s="30"/>
      <c r="AF239" s="30"/>
      <c r="AG239" s="30"/>
      <c r="AH239" s="30"/>
      <c r="AI239" s="31"/>
    </row>
    <row r="240" spans="1:35" ht="12.95" customHeight="1" x14ac:dyDescent="0.15">
      <c r="A240" s="30" t="s">
        <v>65</v>
      </c>
      <c r="B240" s="30"/>
      <c r="C240" s="30"/>
      <c r="D240" s="30"/>
      <c r="E240" s="30"/>
      <c r="F240" s="30"/>
      <c r="G240" s="30"/>
      <c r="H240" s="30"/>
      <c r="I240" s="30"/>
      <c r="J240" s="30"/>
      <c r="K240" s="30"/>
      <c r="L240" s="30"/>
      <c r="M240" s="37"/>
      <c r="N240" s="37"/>
      <c r="O240" s="30"/>
      <c r="P240" s="30"/>
      <c r="Q240" s="30"/>
      <c r="R240" s="30"/>
      <c r="S240" s="30"/>
      <c r="T240" s="32"/>
      <c r="U240" s="30"/>
      <c r="V240" s="30"/>
      <c r="W240" s="30"/>
      <c r="X240" s="30"/>
      <c r="Y240" s="30"/>
      <c r="Z240" s="30"/>
      <c r="AA240" s="30"/>
      <c r="AB240" s="30"/>
      <c r="AC240" s="30"/>
      <c r="AD240" s="30"/>
      <c r="AE240" s="30"/>
      <c r="AF240" s="30"/>
      <c r="AG240" s="30"/>
      <c r="AH240" s="76"/>
      <c r="AI240" s="31"/>
    </row>
    <row r="241" spans="1:35" ht="11.25" customHeight="1" x14ac:dyDescent="0.15">
      <c r="B241" s="465" t="s">
        <v>7</v>
      </c>
      <c r="C241" s="465"/>
      <c r="D241" s="465"/>
      <c r="E241" s="465"/>
      <c r="F241" s="465"/>
      <c r="G241" s="465"/>
      <c r="H241" s="465"/>
      <c r="I241" s="465"/>
      <c r="J241" s="465"/>
      <c r="K241" s="465"/>
      <c r="L241" s="465"/>
      <c r="M241" s="466" t="s">
        <v>82</v>
      </c>
      <c r="N241" s="466"/>
      <c r="O241" s="466"/>
      <c r="P241" s="466"/>
      <c r="Q241" s="466"/>
      <c r="R241" s="466" t="s">
        <v>83</v>
      </c>
      <c r="S241" s="466"/>
      <c r="T241" s="466"/>
      <c r="U241" s="466"/>
      <c r="V241" s="466"/>
      <c r="W241" s="149" t="s">
        <v>10</v>
      </c>
      <c r="X241" s="150"/>
      <c r="Y241" s="150"/>
      <c r="Z241" s="150"/>
      <c r="AA241" s="150"/>
      <c r="AB241" s="150"/>
      <c r="AC241" s="150"/>
      <c r="AD241" s="151"/>
      <c r="AE241" s="149" t="s">
        <v>13</v>
      </c>
      <c r="AF241" s="150"/>
      <c r="AG241" s="150"/>
      <c r="AH241" s="151"/>
    </row>
    <row r="242" spans="1:35" ht="11.25" customHeight="1" x14ac:dyDescent="0.15">
      <c r="B242" s="465"/>
      <c r="C242" s="465"/>
      <c r="D242" s="465"/>
      <c r="E242" s="465"/>
      <c r="F242" s="465"/>
      <c r="G242" s="465"/>
      <c r="H242" s="465"/>
      <c r="I242" s="465"/>
      <c r="J242" s="465"/>
      <c r="K242" s="465"/>
      <c r="L242" s="465"/>
      <c r="M242" s="466"/>
      <c r="N242" s="466"/>
      <c r="O242" s="466"/>
      <c r="P242" s="466"/>
      <c r="Q242" s="466"/>
      <c r="R242" s="466"/>
      <c r="S242" s="466"/>
      <c r="T242" s="466"/>
      <c r="U242" s="466"/>
      <c r="V242" s="466"/>
      <c r="W242" s="152"/>
      <c r="X242" s="153"/>
      <c r="Y242" s="153"/>
      <c r="Z242" s="153"/>
      <c r="AA242" s="153"/>
      <c r="AB242" s="153"/>
      <c r="AC242" s="153"/>
      <c r="AD242" s="154"/>
      <c r="AE242" s="409"/>
      <c r="AF242" s="410"/>
      <c r="AG242" s="410"/>
      <c r="AH242" s="411"/>
    </row>
    <row r="243" spans="1:35" ht="21" customHeight="1" x14ac:dyDescent="0.15">
      <c r="B243" s="465"/>
      <c r="C243" s="465"/>
      <c r="D243" s="465"/>
      <c r="E243" s="465"/>
      <c r="F243" s="465"/>
      <c r="G243" s="465"/>
      <c r="H243" s="465"/>
      <c r="I243" s="465"/>
      <c r="J243" s="465"/>
      <c r="K243" s="465"/>
      <c r="L243" s="465"/>
      <c r="M243" s="466"/>
      <c r="N243" s="466"/>
      <c r="O243" s="466"/>
      <c r="P243" s="466"/>
      <c r="Q243" s="466"/>
      <c r="R243" s="466"/>
      <c r="S243" s="466"/>
      <c r="T243" s="466"/>
      <c r="U243" s="466"/>
      <c r="V243" s="466"/>
      <c r="W243" s="315" t="s">
        <v>11</v>
      </c>
      <c r="X243" s="507"/>
      <c r="Y243" s="507"/>
      <c r="Z243" s="316"/>
      <c r="AA243" s="315" t="s">
        <v>12</v>
      </c>
      <c r="AB243" s="507"/>
      <c r="AC243" s="507"/>
      <c r="AD243" s="316"/>
      <c r="AE243" s="152"/>
      <c r="AF243" s="153"/>
      <c r="AG243" s="153"/>
      <c r="AH243" s="154"/>
    </row>
    <row r="244" spans="1:35" ht="18" customHeight="1" x14ac:dyDescent="0.15">
      <c r="B244" s="474" t="s">
        <v>71</v>
      </c>
      <c r="C244" s="474"/>
      <c r="D244" s="474"/>
      <c r="E244" s="474"/>
      <c r="F244" s="474"/>
      <c r="G244" s="474"/>
      <c r="H244" s="474"/>
      <c r="I244" s="474"/>
      <c r="J244" s="474"/>
      <c r="K244" s="474"/>
      <c r="L244" s="474"/>
      <c r="M244" s="476"/>
      <c r="N244" s="477"/>
      <c r="O244" s="477"/>
      <c r="P244" s="477"/>
      <c r="Q244" s="478"/>
      <c r="R244" s="476"/>
      <c r="S244" s="477"/>
      <c r="T244" s="477"/>
      <c r="U244" s="477"/>
      <c r="V244" s="478"/>
      <c r="W244" s="479">
        <f t="shared" ref="W244:W249" si="1">M244-R244</f>
        <v>0</v>
      </c>
      <c r="X244" s="480"/>
      <c r="Y244" s="480"/>
      <c r="Z244" s="481"/>
      <c r="AA244" s="479">
        <f t="shared" ref="AA244:AA249" si="2">R244-M244</f>
        <v>0</v>
      </c>
      <c r="AB244" s="480"/>
      <c r="AC244" s="480"/>
      <c r="AD244" s="481"/>
      <c r="AE244" s="514"/>
      <c r="AF244" s="515"/>
      <c r="AG244" s="515"/>
      <c r="AH244" s="516"/>
    </row>
    <row r="245" spans="1:35" ht="18" customHeight="1" x14ac:dyDescent="0.15">
      <c r="B245" s="474"/>
      <c r="C245" s="474"/>
      <c r="D245" s="474"/>
      <c r="E245" s="474"/>
      <c r="F245" s="474"/>
      <c r="G245" s="474"/>
      <c r="H245" s="474"/>
      <c r="I245" s="474"/>
      <c r="J245" s="474"/>
      <c r="K245" s="474"/>
      <c r="L245" s="474"/>
      <c r="M245" s="488"/>
      <c r="N245" s="489"/>
      <c r="O245" s="489"/>
      <c r="P245" s="489"/>
      <c r="Q245" s="61" t="s">
        <v>32</v>
      </c>
      <c r="R245" s="490"/>
      <c r="S245" s="491"/>
      <c r="T245" s="491"/>
      <c r="U245" s="491"/>
      <c r="V245" s="61" t="s">
        <v>32</v>
      </c>
      <c r="W245" s="518">
        <f t="shared" si="1"/>
        <v>0</v>
      </c>
      <c r="X245" s="519"/>
      <c r="Y245" s="519"/>
      <c r="Z245" s="82" t="s">
        <v>32</v>
      </c>
      <c r="AA245" s="492">
        <f t="shared" si="2"/>
        <v>0</v>
      </c>
      <c r="AB245" s="493"/>
      <c r="AC245" s="493"/>
      <c r="AD245" s="82" t="s">
        <v>32</v>
      </c>
      <c r="AE245" s="511"/>
      <c r="AF245" s="512"/>
      <c r="AG245" s="512"/>
      <c r="AH245" s="517"/>
    </row>
    <row r="246" spans="1:35" ht="18" customHeight="1" x14ac:dyDescent="0.15">
      <c r="B246" s="474" t="s">
        <v>70</v>
      </c>
      <c r="C246" s="474"/>
      <c r="D246" s="474"/>
      <c r="E246" s="474"/>
      <c r="F246" s="474"/>
      <c r="G246" s="474"/>
      <c r="H246" s="474"/>
      <c r="I246" s="474"/>
      <c r="J246" s="474"/>
      <c r="K246" s="474"/>
      <c r="L246" s="474"/>
      <c r="M246" s="476"/>
      <c r="N246" s="477"/>
      <c r="O246" s="477"/>
      <c r="P246" s="477"/>
      <c r="Q246" s="478"/>
      <c r="R246" s="476"/>
      <c r="S246" s="477"/>
      <c r="T246" s="477"/>
      <c r="U246" s="477"/>
      <c r="V246" s="478"/>
      <c r="W246" s="521">
        <f t="shared" si="1"/>
        <v>0</v>
      </c>
      <c r="X246" s="522"/>
      <c r="Y246" s="522"/>
      <c r="Z246" s="523"/>
      <c r="AA246" s="494">
        <f t="shared" si="2"/>
        <v>0</v>
      </c>
      <c r="AB246" s="495"/>
      <c r="AC246" s="495"/>
      <c r="AD246" s="496"/>
      <c r="AE246" s="508"/>
      <c r="AF246" s="509"/>
      <c r="AG246" s="509"/>
      <c r="AH246" s="510"/>
    </row>
    <row r="247" spans="1:35" ht="18" customHeight="1" x14ac:dyDescent="0.15">
      <c r="B247" s="474"/>
      <c r="C247" s="474"/>
      <c r="D247" s="474"/>
      <c r="E247" s="474"/>
      <c r="F247" s="474"/>
      <c r="G247" s="474"/>
      <c r="H247" s="474"/>
      <c r="I247" s="474"/>
      <c r="J247" s="474"/>
      <c r="K247" s="474"/>
      <c r="L247" s="474"/>
      <c r="M247" s="488"/>
      <c r="N247" s="489"/>
      <c r="O247" s="489"/>
      <c r="P247" s="489"/>
      <c r="Q247" s="61" t="s">
        <v>32</v>
      </c>
      <c r="R247" s="490"/>
      <c r="S247" s="491"/>
      <c r="T247" s="491"/>
      <c r="U247" s="491"/>
      <c r="V247" s="61" t="s">
        <v>32</v>
      </c>
      <c r="W247" s="492">
        <f t="shared" si="1"/>
        <v>0</v>
      </c>
      <c r="X247" s="493"/>
      <c r="Y247" s="493"/>
      <c r="Z247" s="82" t="s">
        <v>32</v>
      </c>
      <c r="AA247" s="492">
        <f t="shared" si="2"/>
        <v>0</v>
      </c>
      <c r="AB247" s="493"/>
      <c r="AC247" s="493"/>
      <c r="AD247" s="82" t="s">
        <v>32</v>
      </c>
      <c r="AE247" s="511"/>
      <c r="AF247" s="512"/>
      <c r="AG247" s="512"/>
      <c r="AH247" s="513"/>
    </row>
    <row r="248" spans="1:35" ht="18" customHeight="1" x14ac:dyDescent="0.15">
      <c r="A248" s="31"/>
      <c r="B248" s="306" t="s">
        <v>27</v>
      </c>
      <c r="C248" s="306"/>
      <c r="D248" s="306"/>
      <c r="E248" s="306"/>
      <c r="F248" s="306"/>
      <c r="G248" s="306"/>
      <c r="H248" s="306"/>
      <c r="I248" s="306"/>
      <c r="J248" s="306"/>
      <c r="K248" s="306"/>
      <c r="L248" s="306"/>
      <c r="M248" s="476"/>
      <c r="N248" s="477"/>
      <c r="O248" s="477"/>
      <c r="P248" s="477"/>
      <c r="Q248" s="478"/>
      <c r="R248" s="476"/>
      <c r="S248" s="477"/>
      <c r="T248" s="477"/>
      <c r="U248" s="477"/>
      <c r="V248" s="478"/>
      <c r="W248" s="494">
        <f t="shared" si="1"/>
        <v>0</v>
      </c>
      <c r="X248" s="495"/>
      <c r="Y248" s="495"/>
      <c r="Z248" s="496"/>
      <c r="AA248" s="494">
        <f t="shared" si="2"/>
        <v>0</v>
      </c>
      <c r="AB248" s="495"/>
      <c r="AC248" s="495"/>
      <c r="AD248" s="496"/>
      <c r="AE248" s="482"/>
      <c r="AF248" s="483"/>
      <c r="AG248" s="483"/>
      <c r="AH248" s="484"/>
      <c r="AI248" s="31"/>
    </row>
    <row r="249" spans="1:35" ht="18" customHeight="1" x14ac:dyDescent="0.15">
      <c r="A249" s="31"/>
      <c r="B249" s="306"/>
      <c r="C249" s="306"/>
      <c r="D249" s="306"/>
      <c r="E249" s="306"/>
      <c r="F249" s="306"/>
      <c r="G249" s="306"/>
      <c r="H249" s="306"/>
      <c r="I249" s="306"/>
      <c r="J249" s="306"/>
      <c r="K249" s="306"/>
      <c r="L249" s="306"/>
      <c r="M249" s="488"/>
      <c r="N249" s="489"/>
      <c r="O249" s="489"/>
      <c r="P249" s="489"/>
      <c r="Q249" s="61" t="s">
        <v>32</v>
      </c>
      <c r="R249" s="490"/>
      <c r="S249" s="491"/>
      <c r="T249" s="491"/>
      <c r="U249" s="491"/>
      <c r="V249" s="61" t="s">
        <v>32</v>
      </c>
      <c r="W249" s="492">
        <f t="shared" si="1"/>
        <v>0</v>
      </c>
      <c r="X249" s="493"/>
      <c r="Y249" s="493"/>
      <c r="Z249" s="82" t="s">
        <v>32</v>
      </c>
      <c r="AA249" s="492">
        <f t="shared" si="2"/>
        <v>0</v>
      </c>
      <c r="AB249" s="493"/>
      <c r="AC249" s="493"/>
      <c r="AD249" s="82" t="s">
        <v>32</v>
      </c>
      <c r="AE249" s="485"/>
      <c r="AF249" s="486"/>
      <c r="AG249" s="486"/>
      <c r="AH249" s="487"/>
      <c r="AI249" s="31"/>
    </row>
    <row r="250" spans="1:35" ht="7.5" customHeight="1" x14ac:dyDescent="0.15">
      <c r="A250" s="31"/>
      <c r="B250" s="85"/>
      <c r="C250" s="85"/>
      <c r="D250" s="85"/>
      <c r="E250" s="85"/>
      <c r="F250" s="85"/>
      <c r="G250" s="85"/>
      <c r="H250" s="85"/>
      <c r="I250" s="85"/>
      <c r="J250" s="85"/>
      <c r="K250" s="85"/>
      <c r="L250" s="85"/>
      <c r="M250" s="86"/>
      <c r="N250" s="86"/>
      <c r="O250" s="86"/>
      <c r="P250" s="86"/>
      <c r="Q250" s="86"/>
      <c r="R250" s="86"/>
      <c r="S250" s="86"/>
      <c r="T250" s="86"/>
      <c r="U250" s="86"/>
      <c r="V250" s="86"/>
      <c r="W250" s="87"/>
      <c r="X250" s="87"/>
      <c r="Y250" s="87"/>
      <c r="Z250" s="87"/>
      <c r="AA250" s="87"/>
      <c r="AB250" s="87"/>
      <c r="AC250" s="87"/>
      <c r="AD250" s="87"/>
      <c r="AE250" s="87"/>
      <c r="AF250" s="87"/>
      <c r="AG250" s="87"/>
      <c r="AH250" s="87"/>
      <c r="AI250" s="31"/>
    </row>
    <row r="251" spans="1:35" s="91" customFormat="1" ht="12.95" customHeight="1" x14ac:dyDescent="0.15">
      <c r="A251" s="38" t="s">
        <v>22</v>
      </c>
      <c r="B251" s="41"/>
      <c r="C251" s="41"/>
      <c r="D251" s="41"/>
      <c r="E251" s="41"/>
      <c r="F251" s="41"/>
      <c r="G251" s="41"/>
      <c r="H251" s="41"/>
      <c r="I251" s="41"/>
      <c r="J251" s="41"/>
      <c r="K251" s="41"/>
      <c r="L251" s="88"/>
      <c r="M251" s="40"/>
      <c r="N251" s="40"/>
      <c r="O251" s="89"/>
      <c r="P251" s="89"/>
      <c r="Q251" s="89"/>
      <c r="R251" s="89"/>
      <c r="S251" s="89"/>
      <c r="T251" s="41"/>
      <c r="U251" s="89"/>
      <c r="V251" s="89"/>
      <c r="W251" s="89"/>
      <c r="X251" s="89"/>
      <c r="Y251" s="89"/>
      <c r="Z251" s="89"/>
      <c r="AA251" s="89"/>
      <c r="AB251" s="90"/>
      <c r="AC251" s="89"/>
      <c r="AD251" s="89"/>
      <c r="AE251" s="89"/>
      <c r="AF251" s="89"/>
      <c r="AG251" s="89"/>
      <c r="AH251" s="89"/>
    </row>
    <row r="252" spans="1:35" s="91" customFormat="1" ht="12.95" customHeight="1" x14ac:dyDescent="0.15">
      <c r="A252" s="38"/>
      <c r="B252" s="520" t="s">
        <v>133</v>
      </c>
      <c r="C252" s="520"/>
      <c r="D252" s="520"/>
      <c r="E252" s="520"/>
      <c r="F252" s="520"/>
      <c r="G252" s="520"/>
      <c r="H252" s="520"/>
      <c r="I252" s="520"/>
      <c r="J252" s="520"/>
      <c r="K252" s="520"/>
      <c r="L252" s="520"/>
      <c r="M252" s="520"/>
      <c r="N252" s="520"/>
      <c r="O252" s="520"/>
      <c r="P252" s="520"/>
      <c r="Q252" s="520"/>
      <c r="R252" s="520"/>
      <c r="S252" s="520"/>
      <c r="T252" s="520"/>
      <c r="U252" s="520"/>
      <c r="V252" s="520"/>
      <c r="W252" s="520"/>
      <c r="X252" s="520"/>
      <c r="Y252" s="520"/>
      <c r="Z252" s="520"/>
      <c r="AA252" s="520"/>
      <c r="AB252" s="520"/>
      <c r="AC252" s="520"/>
      <c r="AD252" s="520"/>
      <c r="AE252" s="520"/>
      <c r="AF252" s="520"/>
      <c r="AG252" s="520"/>
      <c r="AH252" s="520"/>
      <c r="AI252" s="92"/>
    </row>
    <row r="253" spans="1:35" s="91" customFormat="1" ht="15.75" customHeight="1" x14ac:dyDescent="0.15">
      <c r="A253" s="38"/>
      <c r="B253" s="520"/>
      <c r="C253" s="520"/>
      <c r="D253" s="520"/>
      <c r="E253" s="520"/>
      <c r="F253" s="520"/>
      <c r="G253" s="520"/>
      <c r="H253" s="520"/>
      <c r="I253" s="520"/>
      <c r="J253" s="520"/>
      <c r="K253" s="520"/>
      <c r="L253" s="520"/>
      <c r="M253" s="520"/>
      <c r="N253" s="520"/>
      <c r="O253" s="520"/>
      <c r="P253" s="520"/>
      <c r="Q253" s="520"/>
      <c r="R253" s="520"/>
      <c r="S253" s="520"/>
      <c r="T253" s="520"/>
      <c r="U253" s="520"/>
      <c r="V253" s="520"/>
      <c r="W253" s="520"/>
      <c r="X253" s="520"/>
      <c r="Y253" s="520"/>
      <c r="Z253" s="520"/>
      <c r="AA253" s="520"/>
      <c r="AB253" s="520"/>
      <c r="AC253" s="520"/>
      <c r="AD253" s="520"/>
      <c r="AE253" s="520"/>
      <c r="AF253" s="520"/>
      <c r="AG253" s="520"/>
      <c r="AH253" s="520"/>
      <c r="AI253" s="92"/>
    </row>
    <row r="254" spans="1:35" s="91" customFormat="1" ht="18.75" customHeight="1" x14ac:dyDescent="0.15">
      <c r="A254" s="38"/>
      <c r="B254" s="520"/>
      <c r="C254" s="520"/>
      <c r="D254" s="520"/>
      <c r="E254" s="520"/>
      <c r="F254" s="520"/>
      <c r="G254" s="520"/>
      <c r="H254" s="520"/>
      <c r="I254" s="520"/>
      <c r="J254" s="520"/>
      <c r="K254" s="520"/>
      <c r="L254" s="520"/>
      <c r="M254" s="520"/>
      <c r="N254" s="520"/>
      <c r="O254" s="520"/>
      <c r="P254" s="520"/>
      <c r="Q254" s="520"/>
      <c r="R254" s="520"/>
      <c r="S254" s="520"/>
      <c r="T254" s="520"/>
      <c r="U254" s="520"/>
      <c r="V254" s="520"/>
      <c r="W254" s="520"/>
      <c r="X254" s="520"/>
      <c r="Y254" s="520"/>
      <c r="Z254" s="520"/>
      <c r="AA254" s="520"/>
      <c r="AB254" s="520"/>
      <c r="AC254" s="520"/>
      <c r="AD254" s="520"/>
      <c r="AE254" s="520"/>
      <c r="AF254" s="520"/>
      <c r="AG254" s="520"/>
      <c r="AH254" s="520"/>
      <c r="AI254" s="92"/>
    </row>
    <row r="255" spans="1:35" s="94" customFormat="1" ht="12.95" customHeight="1" x14ac:dyDescent="0.15">
      <c r="A255" s="28"/>
      <c r="B255" s="520"/>
      <c r="C255" s="520"/>
      <c r="D255" s="520"/>
      <c r="E255" s="520"/>
      <c r="F255" s="520"/>
      <c r="G255" s="520"/>
      <c r="H255" s="520"/>
      <c r="I255" s="520"/>
      <c r="J255" s="520"/>
      <c r="K255" s="520"/>
      <c r="L255" s="520"/>
      <c r="M255" s="520"/>
      <c r="N255" s="520"/>
      <c r="O255" s="520"/>
      <c r="P255" s="520"/>
      <c r="Q255" s="520"/>
      <c r="R255" s="520"/>
      <c r="S255" s="520"/>
      <c r="T255" s="520"/>
      <c r="U255" s="520"/>
      <c r="V255" s="520"/>
      <c r="W255" s="520"/>
      <c r="X255" s="520"/>
      <c r="Y255" s="520"/>
      <c r="Z255" s="520"/>
      <c r="AA255" s="520"/>
      <c r="AB255" s="520"/>
      <c r="AC255" s="520"/>
      <c r="AD255" s="520"/>
      <c r="AE255" s="520"/>
      <c r="AF255" s="520"/>
      <c r="AG255" s="520"/>
      <c r="AH255" s="520"/>
      <c r="AI255" s="93"/>
    </row>
  </sheetData>
  <mergeCells count="881">
    <mergeCell ref="AM200:AQ200"/>
    <mergeCell ref="AM201:AQ201"/>
    <mergeCell ref="AD200:AL200"/>
    <mergeCell ref="AD201:AK201"/>
    <mergeCell ref="U200:AC200"/>
    <mergeCell ref="U201:AB201"/>
    <mergeCell ref="AD196:AL196"/>
    <mergeCell ref="AD197:AK197"/>
    <mergeCell ref="S201:T201"/>
    <mergeCell ref="AM196:AQ196"/>
    <mergeCell ref="AM197:AQ197"/>
    <mergeCell ref="AM198:AQ198"/>
    <mergeCell ref="AM199:AQ199"/>
    <mergeCell ref="AD198:AL198"/>
    <mergeCell ref="AD199:AK199"/>
    <mergeCell ref="M200:N201"/>
    <mergeCell ref="I200:L201"/>
    <mergeCell ref="U197:AB197"/>
    <mergeCell ref="O200:T200"/>
    <mergeCell ref="O201:R201"/>
    <mergeCell ref="O198:T198"/>
    <mergeCell ref="O199:R199"/>
    <mergeCell ref="M198:N199"/>
    <mergeCell ref="I198:L199"/>
    <mergeCell ref="U198:AC198"/>
    <mergeCell ref="U199:AB199"/>
    <mergeCell ref="B125:G127"/>
    <mergeCell ref="B128:G128"/>
    <mergeCell ref="B129:E129"/>
    <mergeCell ref="F129:G129"/>
    <mergeCell ref="B150:G152"/>
    <mergeCell ref="B153:G153"/>
    <mergeCell ref="B154:E154"/>
    <mergeCell ref="F154:G154"/>
    <mergeCell ref="B193:H195"/>
    <mergeCell ref="B146:H147"/>
    <mergeCell ref="B185:H186"/>
    <mergeCell ref="U145:AB145"/>
    <mergeCell ref="AD145:AK145"/>
    <mergeCell ref="AM145:AQ145"/>
    <mergeCell ref="B142:H143"/>
    <mergeCell ref="I142:N143"/>
    <mergeCell ref="O142:T142"/>
    <mergeCell ref="U142:AC142"/>
    <mergeCell ref="B107:H108"/>
    <mergeCell ref="I107:N108"/>
    <mergeCell ref="O107:T108"/>
    <mergeCell ref="U107:AC108"/>
    <mergeCell ref="AD107:AL108"/>
    <mergeCell ref="AM107:AQ108"/>
    <mergeCell ref="C144:H145"/>
    <mergeCell ref="I144:L145"/>
    <mergeCell ref="O144:T144"/>
    <mergeCell ref="U144:AC144"/>
    <mergeCell ref="AD144:AL144"/>
    <mergeCell ref="AM144:AQ144"/>
    <mergeCell ref="M145:N145"/>
    <mergeCell ref="O145:S145"/>
    <mergeCell ref="AD142:AL142"/>
    <mergeCell ref="AM142:AQ142"/>
    <mergeCell ref="O143:S143"/>
    <mergeCell ref="I146:N147"/>
    <mergeCell ref="O146:T146"/>
    <mergeCell ref="U146:AC146"/>
    <mergeCell ref="AD146:AL146"/>
    <mergeCell ref="AM146:AQ146"/>
    <mergeCell ref="O147:S147"/>
    <mergeCell ref="U147:AB147"/>
    <mergeCell ref="AD147:AK147"/>
    <mergeCell ref="AM147:AQ147"/>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AD136:AL136"/>
    <mergeCell ref="AM136:AQ136"/>
    <mergeCell ref="M137:N137"/>
    <mergeCell ref="O137:S137"/>
    <mergeCell ref="U137:AB137"/>
    <mergeCell ref="AD137:AK137"/>
    <mergeCell ref="AM137:AQ137"/>
    <mergeCell ref="B138:H139"/>
    <mergeCell ref="I138:N139"/>
    <mergeCell ref="O138:T138"/>
    <mergeCell ref="U138:AC138"/>
    <mergeCell ref="AD138:AL138"/>
    <mergeCell ref="AM138:AQ138"/>
    <mergeCell ref="O139:S139"/>
    <mergeCell ref="U139:AB139"/>
    <mergeCell ref="AD139:AK139"/>
    <mergeCell ref="AM139:AQ139"/>
    <mergeCell ref="AD132:AL133"/>
    <mergeCell ref="AM132:AQ133"/>
    <mergeCell ref="B134:H135"/>
    <mergeCell ref="I134:N135"/>
    <mergeCell ref="O134:T134"/>
    <mergeCell ref="U134:AC134"/>
    <mergeCell ref="AD134:AL134"/>
    <mergeCell ref="AM134:AQ134"/>
    <mergeCell ref="O135:S135"/>
    <mergeCell ref="U135:AB135"/>
    <mergeCell ref="AD135:AK135"/>
    <mergeCell ref="U110:AB110"/>
    <mergeCell ref="U113:AC113"/>
    <mergeCell ref="U114:AB114"/>
    <mergeCell ref="U115:AC115"/>
    <mergeCell ref="M178:N178"/>
    <mergeCell ref="O178:S178"/>
    <mergeCell ref="U178:AB178"/>
    <mergeCell ref="B132:H133"/>
    <mergeCell ref="I132:N133"/>
    <mergeCell ref="O132:T133"/>
    <mergeCell ref="U132:AC133"/>
    <mergeCell ref="C136:H137"/>
    <mergeCell ref="I136:L137"/>
    <mergeCell ref="O136:T136"/>
    <mergeCell ref="U136:AC136"/>
    <mergeCell ref="B121:H122"/>
    <mergeCell ref="I121:N122"/>
    <mergeCell ref="O121:T121"/>
    <mergeCell ref="U121:AC121"/>
    <mergeCell ref="C165:H166"/>
    <mergeCell ref="I165:N166"/>
    <mergeCell ref="O165:T165"/>
    <mergeCell ref="U165:AC166"/>
    <mergeCell ref="U143:AB143"/>
    <mergeCell ref="AD121:AL121"/>
    <mergeCell ref="AM121:AQ121"/>
    <mergeCell ref="O122:S122"/>
    <mergeCell ref="U122:AB122"/>
    <mergeCell ref="AD122:AK122"/>
    <mergeCell ref="AM122:AQ122"/>
    <mergeCell ref="C119:H120"/>
    <mergeCell ref="I119:L120"/>
    <mergeCell ref="O119:T119"/>
    <mergeCell ref="U119:AC119"/>
    <mergeCell ref="AD119:AL119"/>
    <mergeCell ref="AM119:AQ119"/>
    <mergeCell ref="M120:N120"/>
    <mergeCell ref="O120:S120"/>
    <mergeCell ref="U120:AB120"/>
    <mergeCell ref="AD120:AK120"/>
    <mergeCell ref="AM120:AQ120"/>
    <mergeCell ref="AD115:AL115"/>
    <mergeCell ref="AM115:AQ115"/>
    <mergeCell ref="M116:N116"/>
    <mergeCell ref="O116:S116"/>
    <mergeCell ref="U116:AB116"/>
    <mergeCell ref="AD116:AK116"/>
    <mergeCell ref="AM116:AQ116"/>
    <mergeCell ref="B117:H118"/>
    <mergeCell ref="I117:N118"/>
    <mergeCell ref="O117:T117"/>
    <mergeCell ref="AD117:AL117"/>
    <mergeCell ref="AM117:AQ117"/>
    <mergeCell ref="O118:S118"/>
    <mergeCell ref="AD118:AK118"/>
    <mergeCell ref="AM118:AQ118"/>
    <mergeCell ref="U117:AC117"/>
    <mergeCell ref="U118:AB118"/>
    <mergeCell ref="AM112:AQ112"/>
    <mergeCell ref="B113:H114"/>
    <mergeCell ref="I113:N114"/>
    <mergeCell ref="O113:T113"/>
    <mergeCell ref="AD113:AL113"/>
    <mergeCell ref="AM113:AQ113"/>
    <mergeCell ref="O114:S114"/>
    <mergeCell ref="AD114:AK114"/>
    <mergeCell ref="AM114:AQ114"/>
    <mergeCell ref="AM109:AQ109"/>
    <mergeCell ref="O110:S110"/>
    <mergeCell ref="AD110:AK110"/>
    <mergeCell ref="B252:AH255"/>
    <mergeCell ref="B248:L249"/>
    <mergeCell ref="M248:Q248"/>
    <mergeCell ref="R248:V248"/>
    <mergeCell ref="W248:Z248"/>
    <mergeCell ref="AA248:AD248"/>
    <mergeCell ref="AE248:AH249"/>
    <mergeCell ref="M249:P249"/>
    <mergeCell ref="R249:U249"/>
    <mergeCell ref="W249:Y249"/>
    <mergeCell ref="AA249:AC249"/>
    <mergeCell ref="B246:L247"/>
    <mergeCell ref="M246:Q246"/>
    <mergeCell ref="R246:V246"/>
    <mergeCell ref="W246:Z246"/>
    <mergeCell ref="AA246:AD246"/>
    <mergeCell ref="AM111:AQ111"/>
    <mergeCell ref="M112:N112"/>
    <mergeCell ref="O112:S112"/>
    <mergeCell ref="U112:AB112"/>
    <mergeCell ref="AD112:AK112"/>
    <mergeCell ref="AE246:AH247"/>
    <mergeCell ref="M247:P247"/>
    <mergeCell ref="R247:U247"/>
    <mergeCell ref="W247:Y247"/>
    <mergeCell ref="AA247:AC247"/>
    <mergeCell ref="B244:L245"/>
    <mergeCell ref="M244:Q244"/>
    <mergeCell ref="R244:V244"/>
    <mergeCell ref="W244:Z244"/>
    <mergeCell ref="AA244:AD244"/>
    <mergeCell ref="AE244:AH245"/>
    <mergeCell ref="M245:P245"/>
    <mergeCell ref="R245:U245"/>
    <mergeCell ref="W245:Y245"/>
    <mergeCell ref="AA245:AC245"/>
    <mergeCell ref="B241:L243"/>
    <mergeCell ref="M241:Q243"/>
    <mergeCell ref="R241:V243"/>
    <mergeCell ref="W241:AD242"/>
    <mergeCell ref="AE241:AH243"/>
    <mergeCell ref="W243:Z243"/>
    <mergeCell ref="AA243:AD243"/>
    <mergeCell ref="B237:L238"/>
    <mergeCell ref="M237:Q237"/>
    <mergeCell ref="R237:V237"/>
    <mergeCell ref="W237:Z237"/>
    <mergeCell ref="AA237:AD237"/>
    <mergeCell ref="AE237:AH238"/>
    <mergeCell ref="M238:P238"/>
    <mergeCell ref="R238:U238"/>
    <mergeCell ref="W238:Y238"/>
    <mergeCell ref="AA238:AC238"/>
    <mergeCell ref="B235:L236"/>
    <mergeCell ref="M235:Q235"/>
    <mergeCell ref="R235:V235"/>
    <mergeCell ref="W235:Z235"/>
    <mergeCell ref="AA235:AD235"/>
    <mergeCell ref="AE235:AH236"/>
    <mergeCell ref="M236:P236"/>
    <mergeCell ref="R236:U236"/>
    <mergeCell ref="W236:Y236"/>
    <mergeCell ref="AA236:AC236"/>
    <mergeCell ref="C233:L234"/>
    <mergeCell ref="M233:Q233"/>
    <mergeCell ref="R233:V233"/>
    <mergeCell ref="W233:Z233"/>
    <mergeCell ref="AA233:AD233"/>
    <mergeCell ref="AE233:AH234"/>
    <mergeCell ref="M234:P234"/>
    <mergeCell ref="R234:U234"/>
    <mergeCell ref="W234:Y234"/>
    <mergeCell ref="AA234:AC234"/>
    <mergeCell ref="C231:L232"/>
    <mergeCell ref="M231:Q231"/>
    <mergeCell ref="R231:V231"/>
    <mergeCell ref="W231:Z231"/>
    <mergeCell ref="AA231:AD231"/>
    <mergeCell ref="AE231:AH232"/>
    <mergeCell ref="M232:P232"/>
    <mergeCell ref="R232:U232"/>
    <mergeCell ref="W232:Y232"/>
    <mergeCell ref="AA232:AC232"/>
    <mergeCell ref="B229:L230"/>
    <mergeCell ref="M229:Q229"/>
    <mergeCell ref="R229:V229"/>
    <mergeCell ref="W229:Z229"/>
    <mergeCell ref="AA229:AD229"/>
    <mergeCell ref="AE229:AH230"/>
    <mergeCell ref="M230:P230"/>
    <mergeCell ref="R230:U230"/>
    <mergeCell ref="W230:Y230"/>
    <mergeCell ref="AA230:AC230"/>
    <mergeCell ref="C217:AH218"/>
    <mergeCell ref="B225:L228"/>
    <mergeCell ref="M225:Q228"/>
    <mergeCell ref="R225:V228"/>
    <mergeCell ref="W225:AD226"/>
    <mergeCell ref="AE225:AH228"/>
    <mergeCell ref="W227:Z228"/>
    <mergeCell ref="AA227:AD228"/>
    <mergeCell ref="B215:K216"/>
    <mergeCell ref="L215:S215"/>
    <mergeCell ref="T215:X215"/>
    <mergeCell ref="Y215:AC215"/>
    <mergeCell ref="AD215:AH215"/>
    <mergeCell ref="AI215:AJ216"/>
    <mergeCell ref="L216:R216"/>
    <mergeCell ref="T216:W216"/>
    <mergeCell ref="Y216:AB216"/>
    <mergeCell ref="AD216:AG216"/>
    <mergeCell ref="B213:K214"/>
    <mergeCell ref="L213:S213"/>
    <mergeCell ref="T213:X213"/>
    <mergeCell ref="Y213:AC213"/>
    <mergeCell ref="AD213:AH213"/>
    <mergeCell ref="AI213:AJ214"/>
    <mergeCell ref="L214:R214"/>
    <mergeCell ref="T214:W214"/>
    <mergeCell ref="Y214:AB214"/>
    <mergeCell ref="AD214:AG214"/>
    <mergeCell ref="B211:K212"/>
    <mergeCell ref="L211:S211"/>
    <mergeCell ref="T211:X211"/>
    <mergeCell ref="Y211:AC211"/>
    <mergeCell ref="AD211:AH211"/>
    <mergeCell ref="AI211:AJ212"/>
    <mergeCell ref="L212:R212"/>
    <mergeCell ref="T212:W212"/>
    <mergeCell ref="Y212:AB212"/>
    <mergeCell ref="AD212:AG212"/>
    <mergeCell ref="B207:K210"/>
    <mergeCell ref="L207:S210"/>
    <mergeCell ref="T207:AH208"/>
    <mergeCell ref="AI207:AJ210"/>
    <mergeCell ref="T209:X210"/>
    <mergeCell ref="Y209:AC210"/>
    <mergeCell ref="AD209:AH210"/>
    <mergeCell ref="B189:AI189"/>
    <mergeCell ref="B190:AJ190"/>
    <mergeCell ref="I193:N195"/>
    <mergeCell ref="O193:T195"/>
    <mergeCell ref="U193:AC195"/>
    <mergeCell ref="AD193:AL195"/>
    <mergeCell ref="M196:N197"/>
    <mergeCell ref="I196:L197"/>
    <mergeCell ref="O196:T196"/>
    <mergeCell ref="O197:R197"/>
    <mergeCell ref="U196:AC196"/>
    <mergeCell ref="B196:H197"/>
    <mergeCell ref="B198:H199"/>
    <mergeCell ref="B200:H201"/>
    <mergeCell ref="B202:AQ203"/>
    <mergeCell ref="S197:T197"/>
    <mergeCell ref="S199:T199"/>
    <mergeCell ref="AM193:AQ195"/>
    <mergeCell ref="B187:H188"/>
    <mergeCell ref="I187:N188"/>
    <mergeCell ref="O187:T188"/>
    <mergeCell ref="U187:AC187"/>
    <mergeCell ref="AD187:AL187"/>
    <mergeCell ref="AM187:AQ188"/>
    <mergeCell ref="U188:AB188"/>
    <mergeCell ref="AD188:AK188"/>
    <mergeCell ref="I185:N186"/>
    <mergeCell ref="O185:T185"/>
    <mergeCell ref="U185:AC185"/>
    <mergeCell ref="AD185:AL185"/>
    <mergeCell ref="AM185:AQ186"/>
    <mergeCell ref="O186:S186"/>
    <mergeCell ref="U186:AB186"/>
    <mergeCell ref="AD186:AK186"/>
    <mergeCell ref="B183:H184"/>
    <mergeCell ref="I183:L184"/>
    <mergeCell ref="O183:T183"/>
    <mergeCell ref="U183:AC183"/>
    <mergeCell ref="AD183:AL183"/>
    <mergeCell ref="M184:N184"/>
    <mergeCell ref="O184:R184"/>
    <mergeCell ref="S184:T184"/>
    <mergeCell ref="U184:AB184"/>
    <mergeCell ref="AD184:AK184"/>
    <mergeCell ref="AD180:AK180"/>
    <mergeCell ref="AM180:AQ180"/>
    <mergeCell ref="C181:H182"/>
    <mergeCell ref="I181:N182"/>
    <mergeCell ref="O181:T181"/>
    <mergeCell ref="U181:AC182"/>
    <mergeCell ref="AD181:AL182"/>
    <mergeCell ref="O182:S182"/>
    <mergeCell ref="AM178:AQ178"/>
    <mergeCell ref="C179:H180"/>
    <mergeCell ref="I179:L180"/>
    <mergeCell ref="O179:T179"/>
    <mergeCell ref="U179:AC179"/>
    <mergeCell ref="AD179:AL179"/>
    <mergeCell ref="AM179:AQ179"/>
    <mergeCell ref="M180:N180"/>
    <mergeCell ref="O180:S180"/>
    <mergeCell ref="U180:AB180"/>
    <mergeCell ref="C177:H178"/>
    <mergeCell ref="I177:L178"/>
    <mergeCell ref="O177:T177"/>
    <mergeCell ref="U177:AC177"/>
    <mergeCell ref="AD177:AL177"/>
    <mergeCell ref="AM177:AQ177"/>
    <mergeCell ref="AD178:AK178"/>
    <mergeCell ref="B175:H176"/>
    <mergeCell ref="I175:N176"/>
    <mergeCell ref="O175:T175"/>
    <mergeCell ref="U175:AC175"/>
    <mergeCell ref="AD175:AL175"/>
    <mergeCell ref="AD170:AK170"/>
    <mergeCell ref="AM175:AQ175"/>
    <mergeCell ref="O176:S176"/>
    <mergeCell ref="U176:AB176"/>
    <mergeCell ref="AD176:AK176"/>
    <mergeCell ref="AM176:AQ176"/>
    <mergeCell ref="AD172:AK172"/>
    <mergeCell ref="AM172:AQ172"/>
    <mergeCell ref="C173:H174"/>
    <mergeCell ref="I173:N174"/>
    <mergeCell ref="O173:T173"/>
    <mergeCell ref="U173:AC174"/>
    <mergeCell ref="AD173:AL174"/>
    <mergeCell ref="O174:S174"/>
    <mergeCell ref="AM167:AQ167"/>
    <mergeCell ref="O168:S168"/>
    <mergeCell ref="U168:AB168"/>
    <mergeCell ref="AD168:AK168"/>
    <mergeCell ref="AM168:AQ168"/>
    <mergeCell ref="AM170:AQ170"/>
    <mergeCell ref="C171:H172"/>
    <mergeCell ref="I171:L172"/>
    <mergeCell ref="O171:T171"/>
    <mergeCell ref="U171:AC171"/>
    <mergeCell ref="AD171:AL171"/>
    <mergeCell ref="AM171:AQ171"/>
    <mergeCell ref="M172:N172"/>
    <mergeCell ref="O172:S172"/>
    <mergeCell ref="U172:AB172"/>
    <mergeCell ref="C169:H170"/>
    <mergeCell ref="I169:L170"/>
    <mergeCell ref="O169:T169"/>
    <mergeCell ref="U169:AC169"/>
    <mergeCell ref="AD169:AL169"/>
    <mergeCell ref="AM169:AQ169"/>
    <mergeCell ref="M170:N170"/>
    <mergeCell ref="O170:S170"/>
    <mergeCell ref="U170:AB170"/>
    <mergeCell ref="AD165:AL166"/>
    <mergeCell ref="O166:S166"/>
    <mergeCell ref="B167:H168"/>
    <mergeCell ref="I167:N168"/>
    <mergeCell ref="O167:T167"/>
    <mergeCell ref="U167:AC167"/>
    <mergeCell ref="AD167:AL167"/>
    <mergeCell ref="C163:H164"/>
    <mergeCell ref="I163:L164"/>
    <mergeCell ref="O163:T163"/>
    <mergeCell ref="U163:AC163"/>
    <mergeCell ref="AD163:AL163"/>
    <mergeCell ref="AM163:AQ163"/>
    <mergeCell ref="M164:N164"/>
    <mergeCell ref="O164:S164"/>
    <mergeCell ref="U164:AB164"/>
    <mergeCell ref="AD164:AK164"/>
    <mergeCell ref="AM164:AQ164"/>
    <mergeCell ref="C161:H162"/>
    <mergeCell ref="I161:L162"/>
    <mergeCell ref="O161:T161"/>
    <mergeCell ref="U161:AC161"/>
    <mergeCell ref="AD161:AL161"/>
    <mergeCell ref="AM161:AQ161"/>
    <mergeCell ref="M162:N162"/>
    <mergeCell ref="O162:S162"/>
    <mergeCell ref="U162:AB162"/>
    <mergeCell ref="AD162:AK162"/>
    <mergeCell ref="AM162:AQ162"/>
    <mergeCell ref="AM157:AQ158"/>
    <mergeCell ref="B159:H160"/>
    <mergeCell ref="I159:N160"/>
    <mergeCell ref="O159:T159"/>
    <mergeCell ref="U159:AC159"/>
    <mergeCell ref="AD159:AL159"/>
    <mergeCell ref="AM159:AQ159"/>
    <mergeCell ref="O160:S160"/>
    <mergeCell ref="U160:AB160"/>
    <mergeCell ref="AD160:AK160"/>
    <mergeCell ref="AM160:AQ160"/>
    <mergeCell ref="B103:AH103"/>
    <mergeCell ref="B157:H158"/>
    <mergeCell ref="I157:N158"/>
    <mergeCell ref="O157:T158"/>
    <mergeCell ref="U157:AC158"/>
    <mergeCell ref="AD157:AL158"/>
    <mergeCell ref="B101:H102"/>
    <mergeCell ref="I101:N102"/>
    <mergeCell ref="O101:T101"/>
    <mergeCell ref="U101:AC101"/>
    <mergeCell ref="AD101:AL101"/>
    <mergeCell ref="C111:H112"/>
    <mergeCell ref="I111:L112"/>
    <mergeCell ref="O111:T111"/>
    <mergeCell ref="U111:AC111"/>
    <mergeCell ref="AD111:AL111"/>
    <mergeCell ref="C115:H116"/>
    <mergeCell ref="I115:L116"/>
    <mergeCell ref="O115:T115"/>
    <mergeCell ref="B109:H110"/>
    <mergeCell ref="I109:N110"/>
    <mergeCell ref="O109:T109"/>
    <mergeCell ref="U109:AC109"/>
    <mergeCell ref="AD109:AL109"/>
    <mergeCell ref="AM101:AQ102"/>
    <mergeCell ref="O102:S102"/>
    <mergeCell ref="U102:AB102"/>
    <mergeCell ref="AD102:AK102"/>
    <mergeCell ref="AD99:AL99"/>
    <mergeCell ref="AM99:AQ99"/>
    <mergeCell ref="O100:S100"/>
    <mergeCell ref="U100:AB100"/>
    <mergeCell ref="AD100:AK100"/>
    <mergeCell ref="AM100:AQ100"/>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D95:AL95"/>
    <mergeCell ref="AM95:AQ95"/>
    <mergeCell ref="O96:S96"/>
    <mergeCell ref="U96:AB96"/>
    <mergeCell ref="AD96:AK96"/>
    <mergeCell ref="AM96:AQ96"/>
    <mergeCell ref="AM93:AQ93"/>
    <mergeCell ref="O94:S94"/>
    <mergeCell ref="U94:AB94"/>
    <mergeCell ref="AD94:AK94"/>
    <mergeCell ref="AM94:AQ94"/>
    <mergeCell ref="AD93:AL93"/>
    <mergeCell ref="U95:AC95"/>
    <mergeCell ref="U93:AC93"/>
    <mergeCell ref="C95:H96"/>
    <mergeCell ref="I95:L96"/>
    <mergeCell ref="M95:N96"/>
    <mergeCell ref="O95:T95"/>
    <mergeCell ref="C93:H94"/>
    <mergeCell ref="I93:L94"/>
    <mergeCell ref="M93:N94"/>
    <mergeCell ref="O93:T93"/>
    <mergeCell ref="B91:H92"/>
    <mergeCell ref="I91:N92"/>
    <mergeCell ref="O91:T91"/>
    <mergeCell ref="U91:AC91"/>
    <mergeCell ref="AD91:AL91"/>
    <mergeCell ref="AM91:AQ91"/>
    <mergeCell ref="O92:S92"/>
    <mergeCell ref="U92:AB92"/>
    <mergeCell ref="AD92:AK92"/>
    <mergeCell ref="AD89:AL89"/>
    <mergeCell ref="AM89:AQ89"/>
    <mergeCell ref="O90:S90"/>
    <mergeCell ref="U90:AB90"/>
    <mergeCell ref="AD90:AK90"/>
    <mergeCell ref="AM90:AQ90"/>
    <mergeCell ref="AM87:AQ87"/>
    <mergeCell ref="O88:S88"/>
    <mergeCell ref="U88:AB88"/>
    <mergeCell ref="AD88:AK88"/>
    <mergeCell ref="AM88:AQ88"/>
    <mergeCell ref="AD87:AL87"/>
    <mergeCell ref="U89:AC89"/>
    <mergeCell ref="U87:AC87"/>
    <mergeCell ref="C89:H90"/>
    <mergeCell ref="I89:L90"/>
    <mergeCell ref="M89:N90"/>
    <mergeCell ref="O89:T89"/>
    <mergeCell ref="C87:H88"/>
    <mergeCell ref="I87:L88"/>
    <mergeCell ref="M87:N88"/>
    <mergeCell ref="O87:T87"/>
    <mergeCell ref="AD85:AL85"/>
    <mergeCell ref="AM85:AQ85"/>
    <mergeCell ref="O86:S86"/>
    <mergeCell ref="U86:AB86"/>
    <mergeCell ref="AD86:AK86"/>
    <mergeCell ref="AM86:AQ86"/>
    <mergeCell ref="AM83:AQ83"/>
    <mergeCell ref="O84:S84"/>
    <mergeCell ref="U84:AB84"/>
    <mergeCell ref="AD84:AK84"/>
    <mergeCell ref="AM84:AQ84"/>
    <mergeCell ref="AD83:AL83"/>
    <mergeCell ref="U85:AC85"/>
    <mergeCell ref="U83:AC83"/>
    <mergeCell ref="C85:H86"/>
    <mergeCell ref="I85:L86"/>
    <mergeCell ref="M85:N86"/>
    <mergeCell ref="O85:T85"/>
    <mergeCell ref="C83:H84"/>
    <mergeCell ref="I83:L84"/>
    <mergeCell ref="M83:N84"/>
    <mergeCell ref="O83:T83"/>
    <mergeCell ref="B81:H82"/>
    <mergeCell ref="I81:N82"/>
    <mergeCell ref="O81:T81"/>
    <mergeCell ref="U81:AC81"/>
    <mergeCell ref="AD81:AL81"/>
    <mergeCell ref="AM81:AQ81"/>
    <mergeCell ref="O82:S82"/>
    <mergeCell ref="U82:AB82"/>
    <mergeCell ref="AD82:AK82"/>
    <mergeCell ref="AM82:AQ82"/>
    <mergeCell ref="AD79:AL79"/>
    <mergeCell ref="AM79:AQ79"/>
    <mergeCell ref="O80:S80"/>
    <mergeCell ref="U80:AB80"/>
    <mergeCell ref="AD80:AK80"/>
    <mergeCell ref="AM80:AQ80"/>
    <mergeCell ref="AM77:AQ77"/>
    <mergeCell ref="O78:S78"/>
    <mergeCell ref="U78:AB78"/>
    <mergeCell ref="AD78:AK78"/>
    <mergeCell ref="AM78:AQ78"/>
    <mergeCell ref="AD77:AL77"/>
    <mergeCell ref="U79:AC79"/>
    <mergeCell ref="U77:AC77"/>
    <mergeCell ref="C79:H80"/>
    <mergeCell ref="I79:L80"/>
    <mergeCell ref="M79:N80"/>
    <mergeCell ref="O79:T79"/>
    <mergeCell ref="C77:H78"/>
    <mergeCell ref="I77:L78"/>
    <mergeCell ref="M77:N78"/>
    <mergeCell ref="O77:T77"/>
    <mergeCell ref="O76:S76"/>
    <mergeCell ref="U76:AB76"/>
    <mergeCell ref="AD76:AK76"/>
    <mergeCell ref="AM76:AQ76"/>
    <mergeCell ref="AM73:AQ73"/>
    <mergeCell ref="O74:S74"/>
    <mergeCell ref="U74:AB74"/>
    <mergeCell ref="AD74:AK74"/>
    <mergeCell ref="AM74:AQ74"/>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B59:G61"/>
    <mergeCell ref="B62:G62"/>
    <mergeCell ref="B63:E63"/>
    <mergeCell ref="F63:G63"/>
    <mergeCell ref="B69:H70"/>
    <mergeCell ref="I69:N70"/>
    <mergeCell ref="O55:S55"/>
    <mergeCell ref="U55:AB55"/>
    <mergeCell ref="AD55:AK55"/>
    <mergeCell ref="O69:T70"/>
    <mergeCell ref="U69:AC70"/>
    <mergeCell ref="AD69:AL70"/>
    <mergeCell ref="AM55:AQ55"/>
    <mergeCell ref="B56:AI56"/>
    <mergeCell ref="B57:AI57"/>
    <mergeCell ref="S53:T53"/>
    <mergeCell ref="U53:AB53"/>
    <mergeCell ref="AD53:AK53"/>
    <mergeCell ref="AM53:AQ53"/>
    <mergeCell ref="B54:H55"/>
    <mergeCell ref="I54:N55"/>
    <mergeCell ref="O54:T54"/>
    <mergeCell ref="U54:AC54"/>
    <mergeCell ref="AD54:AL54"/>
    <mergeCell ref="AM54:AQ54"/>
    <mergeCell ref="AD51:AK51"/>
    <mergeCell ref="AM51:AQ51"/>
    <mergeCell ref="B52:H53"/>
    <mergeCell ref="I52:L53"/>
    <mergeCell ref="O52:T52"/>
    <mergeCell ref="U52:AC52"/>
    <mergeCell ref="AD52:AL52"/>
    <mergeCell ref="AM52:AQ52"/>
    <mergeCell ref="M53:N53"/>
    <mergeCell ref="O53:R53"/>
    <mergeCell ref="B50:H51"/>
    <mergeCell ref="I50:L51"/>
    <mergeCell ref="O50:T50"/>
    <mergeCell ref="U50:AC50"/>
    <mergeCell ref="AD50:AL50"/>
    <mergeCell ref="AM50:AQ50"/>
    <mergeCell ref="M51:N51"/>
    <mergeCell ref="O51:R51"/>
    <mergeCell ref="S51:T51"/>
    <mergeCell ref="U51:AB51"/>
    <mergeCell ref="AM47:AQ47"/>
    <mergeCell ref="C48:H49"/>
    <mergeCell ref="I48:N49"/>
    <mergeCell ref="O48:T48"/>
    <mergeCell ref="U48:AC49"/>
    <mergeCell ref="AD48:AL49"/>
    <mergeCell ref="AM48:AQ48"/>
    <mergeCell ref="O49:S49"/>
    <mergeCell ref="AM49:AQ49"/>
    <mergeCell ref="C46:H47"/>
    <mergeCell ref="I46:L47"/>
    <mergeCell ref="O46:T46"/>
    <mergeCell ref="U46:AC46"/>
    <mergeCell ref="AD46:AL46"/>
    <mergeCell ref="AM46:AQ46"/>
    <mergeCell ref="M47:N47"/>
    <mergeCell ref="O47:S47"/>
    <mergeCell ref="U47:AB47"/>
    <mergeCell ref="AD47:AK47"/>
    <mergeCell ref="B44:H45"/>
    <mergeCell ref="I44:N45"/>
    <mergeCell ref="O44:T44"/>
    <mergeCell ref="U44:AC44"/>
    <mergeCell ref="AD44:AL44"/>
    <mergeCell ref="AM44:AQ44"/>
    <mergeCell ref="O45:S45"/>
    <mergeCell ref="U45:AB45"/>
    <mergeCell ref="AD45:AK45"/>
    <mergeCell ref="AM45:AQ45"/>
    <mergeCell ref="AM41:AQ41"/>
    <mergeCell ref="C42:H43"/>
    <mergeCell ref="I42:N43"/>
    <mergeCell ref="O42:T42"/>
    <mergeCell ref="U42:AC43"/>
    <mergeCell ref="AD42:AL43"/>
    <mergeCell ref="AM42:AQ42"/>
    <mergeCell ref="O43:S43"/>
    <mergeCell ref="AM43:AQ43"/>
    <mergeCell ref="C40:H41"/>
    <mergeCell ref="I40:L41"/>
    <mergeCell ref="O40:T40"/>
    <mergeCell ref="U40:AC40"/>
    <mergeCell ref="AD40:AL40"/>
    <mergeCell ref="AM40:AQ40"/>
    <mergeCell ref="M41:N41"/>
    <mergeCell ref="O41:S41"/>
    <mergeCell ref="U41:AB41"/>
    <mergeCell ref="AD41:AK41"/>
    <mergeCell ref="B38:H39"/>
    <mergeCell ref="I38:N39"/>
    <mergeCell ref="O38:T38"/>
    <mergeCell ref="U38:AC38"/>
    <mergeCell ref="AD38:AL38"/>
    <mergeCell ref="AM38:AQ38"/>
    <mergeCell ref="O39:S39"/>
    <mergeCell ref="U39:AB39"/>
    <mergeCell ref="AD39:AK39"/>
    <mergeCell ref="AM39:AQ39"/>
    <mergeCell ref="AM35:AQ35"/>
    <mergeCell ref="C36:H37"/>
    <mergeCell ref="I36:N37"/>
    <mergeCell ref="O36:T36"/>
    <mergeCell ref="U36:AC37"/>
    <mergeCell ref="AD36:AL37"/>
    <mergeCell ref="AM36:AQ36"/>
    <mergeCell ref="O37:S37"/>
    <mergeCell ref="AM37:AQ37"/>
    <mergeCell ref="C34:H35"/>
    <mergeCell ref="I34:L35"/>
    <mergeCell ref="O34:T34"/>
    <mergeCell ref="U34:AC34"/>
    <mergeCell ref="AD34:AL34"/>
    <mergeCell ref="AM34:AQ34"/>
    <mergeCell ref="M35:N35"/>
    <mergeCell ref="O35:S35"/>
    <mergeCell ref="U35:AB35"/>
    <mergeCell ref="AD35:AK35"/>
    <mergeCell ref="B27:AI27"/>
    <mergeCell ref="B30:H31"/>
    <mergeCell ref="I30:N31"/>
    <mergeCell ref="O30:T31"/>
    <mergeCell ref="U30:AC31"/>
    <mergeCell ref="AD30:AL31"/>
    <mergeCell ref="AM30:AQ31"/>
    <mergeCell ref="B32:H33"/>
    <mergeCell ref="I32:N33"/>
    <mergeCell ref="O32:T32"/>
    <mergeCell ref="U32:AC32"/>
    <mergeCell ref="AD32:AL32"/>
    <mergeCell ref="AM32:AQ32"/>
    <mergeCell ref="O33:S33"/>
    <mergeCell ref="U33:AB33"/>
    <mergeCell ref="AD33:AK33"/>
    <mergeCell ref="B25:H26"/>
    <mergeCell ref="I25:N26"/>
    <mergeCell ref="O25:T25"/>
    <mergeCell ref="U25:AC25"/>
    <mergeCell ref="AD25:AL25"/>
    <mergeCell ref="AM25:AQ25"/>
    <mergeCell ref="O26:S26"/>
    <mergeCell ref="U26:AB26"/>
    <mergeCell ref="AD26:AK26"/>
    <mergeCell ref="AM26:AQ26"/>
    <mergeCell ref="C23:H24"/>
    <mergeCell ref="I23:L24"/>
    <mergeCell ref="O23:T23"/>
    <mergeCell ref="U23:AC23"/>
    <mergeCell ref="AD23:AL23"/>
    <mergeCell ref="AM23:AQ23"/>
    <mergeCell ref="M24:N24"/>
    <mergeCell ref="O24:S24"/>
    <mergeCell ref="U24:AB24"/>
    <mergeCell ref="AD24:AK24"/>
    <mergeCell ref="AM24:AQ24"/>
    <mergeCell ref="B21:H22"/>
    <mergeCell ref="I21:N22"/>
    <mergeCell ref="O21:T21"/>
    <mergeCell ref="U21:AC21"/>
    <mergeCell ref="AD21:AL21"/>
    <mergeCell ref="AM21:AQ21"/>
    <mergeCell ref="O22:S22"/>
    <mergeCell ref="U22:AB22"/>
    <mergeCell ref="AD22:AK22"/>
    <mergeCell ref="AM22:AQ22"/>
    <mergeCell ref="C19:H20"/>
    <mergeCell ref="I19:L20"/>
    <mergeCell ref="O19:T19"/>
    <mergeCell ref="U19:AC19"/>
    <mergeCell ref="AD19:AL19"/>
    <mergeCell ref="AM19:AQ19"/>
    <mergeCell ref="M20:N20"/>
    <mergeCell ref="O20:S20"/>
    <mergeCell ref="U20:AB20"/>
    <mergeCell ref="AD20:AK20"/>
    <mergeCell ref="AM20:AQ20"/>
    <mergeCell ref="AM16:AQ16"/>
    <mergeCell ref="B17:H18"/>
    <mergeCell ref="I17:N18"/>
    <mergeCell ref="O17:T17"/>
    <mergeCell ref="U17:AC17"/>
    <mergeCell ref="AD17:AL17"/>
    <mergeCell ref="AM17:AQ17"/>
    <mergeCell ref="O18:S18"/>
    <mergeCell ref="U18:AB18"/>
    <mergeCell ref="AD18:AK18"/>
    <mergeCell ref="C15:H16"/>
    <mergeCell ref="I15:L16"/>
    <mergeCell ref="O15:T15"/>
    <mergeCell ref="U15:AC15"/>
    <mergeCell ref="AD15:AL15"/>
    <mergeCell ref="AM15:AQ15"/>
    <mergeCell ref="M16:N16"/>
    <mergeCell ref="O16:S16"/>
    <mergeCell ref="U16:AB16"/>
    <mergeCell ref="AD16:AK16"/>
    <mergeCell ref="AM18:AQ18"/>
    <mergeCell ref="AM11:AQ12"/>
    <mergeCell ref="B13:H14"/>
    <mergeCell ref="I13:N14"/>
    <mergeCell ref="O13:T13"/>
    <mergeCell ref="U13:AC13"/>
    <mergeCell ref="AD13:AL13"/>
    <mergeCell ref="AM13:AQ13"/>
    <mergeCell ref="O14:S14"/>
    <mergeCell ref="U14:AB14"/>
    <mergeCell ref="AD14:AK14"/>
    <mergeCell ref="B2:D4"/>
    <mergeCell ref="E2:G4"/>
    <mergeCell ref="B6:AG6"/>
    <mergeCell ref="B11:H12"/>
    <mergeCell ref="I11:N12"/>
    <mergeCell ref="O11:T12"/>
    <mergeCell ref="U11:AC12"/>
    <mergeCell ref="AD11:AL12"/>
    <mergeCell ref="H2:AI4"/>
  </mergeCells>
  <phoneticPr fontId="2"/>
  <pageMargins left="0.71" right="0.42" top="0.78740157480314965" bottom="0.59055118110236227" header="0.31496062992125984" footer="0.31496062992125984"/>
  <pageSetup paperSize="9" scale="80" orientation="portrait" r:id="rId1"/>
  <rowBreaks count="3" manualBreakCount="3">
    <brk id="64" max="42" man="1"/>
    <brk id="130" max="42" man="1"/>
    <brk id="204"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50"/>
  <sheetViews>
    <sheetView showGridLines="0" view="pageBreakPreview" topLeftCell="A19" zoomScaleNormal="100" zoomScaleSheetLayoutView="100" workbookViewId="0"/>
  </sheetViews>
  <sheetFormatPr defaultRowHeight="14.25" x14ac:dyDescent="0.15"/>
  <cols>
    <col min="1" max="1" width="3.375" style="6" customWidth="1"/>
    <col min="2" max="43" width="2.625" style="6" customWidth="1"/>
    <col min="44" max="16384" width="9" style="6"/>
  </cols>
  <sheetData>
    <row r="1" spans="1:44" s="1" customFormat="1" ht="15" customHeight="1" x14ac:dyDescent="0.15">
      <c r="A1" s="24" t="s">
        <v>43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5"/>
    </row>
    <row r="2" spans="1:44" s="1" customFormat="1" ht="15" customHeight="1" x14ac:dyDescent="0.15">
      <c r="A2" s="22" t="s">
        <v>57</v>
      </c>
      <c r="B2" s="14"/>
      <c r="C2" s="14"/>
      <c r="D2" s="14"/>
      <c r="E2" s="14"/>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14"/>
      <c r="AQ2" s="14"/>
    </row>
    <row r="3" spans="1:44" s="1" customFormat="1" ht="15" customHeight="1" x14ac:dyDescent="0.15">
      <c r="A3" s="18"/>
      <c r="B3" s="14"/>
      <c r="C3" s="14"/>
      <c r="D3" s="14"/>
      <c r="E3" s="14"/>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14"/>
      <c r="AQ3" s="14"/>
    </row>
    <row r="4" spans="1:44" ht="18.75" customHeight="1" x14ac:dyDescent="0.15">
      <c r="A4" s="14"/>
      <c r="B4" s="535" t="s">
        <v>42</v>
      </c>
      <c r="C4" s="536"/>
      <c r="D4" s="536"/>
      <c r="E4" s="536"/>
      <c r="F4" s="536"/>
      <c r="G4" s="536"/>
      <c r="H4" s="536"/>
      <c r="I4" s="536"/>
      <c r="J4" s="545" t="s">
        <v>69</v>
      </c>
      <c r="K4" s="546"/>
      <c r="L4" s="546"/>
      <c r="M4" s="546"/>
      <c r="N4" s="546"/>
      <c r="O4" s="546"/>
      <c r="P4" s="546"/>
      <c r="Q4" s="546"/>
      <c r="R4" s="546"/>
      <c r="S4" s="546"/>
      <c r="T4" s="545" t="s">
        <v>67</v>
      </c>
      <c r="U4" s="549"/>
      <c r="V4" s="549"/>
      <c r="W4" s="549"/>
      <c r="X4" s="549"/>
      <c r="Y4" s="549"/>
      <c r="Z4" s="549"/>
      <c r="AA4" s="549"/>
      <c r="AB4" s="549"/>
      <c r="AC4" s="549"/>
      <c r="AD4" s="545" t="s">
        <v>66</v>
      </c>
      <c r="AE4" s="546"/>
      <c r="AF4" s="546"/>
      <c r="AG4" s="546"/>
      <c r="AH4" s="546"/>
      <c r="AI4" s="546"/>
      <c r="AJ4" s="546"/>
      <c r="AK4" s="546"/>
      <c r="AL4" s="546"/>
      <c r="AM4" s="546"/>
      <c r="AN4" s="537" t="s">
        <v>16</v>
      </c>
      <c r="AO4" s="538"/>
      <c r="AP4" s="538"/>
      <c r="AQ4" s="539"/>
    </row>
    <row r="5" spans="1:44" ht="18.75" customHeight="1" x14ac:dyDescent="0.15">
      <c r="A5" s="14"/>
      <c r="B5" s="535"/>
      <c r="C5" s="536"/>
      <c r="D5" s="536"/>
      <c r="E5" s="536"/>
      <c r="F5" s="536"/>
      <c r="G5" s="536"/>
      <c r="H5" s="536"/>
      <c r="I5" s="536"/>
      <c r="J5" s="547"/>
      <c r="K5" s="548"/>
      <c r="L5" s="548"/>
      <c r="M5" s="548"/>
      <c r="N5" s="548"/>
      <c r="O5" s="548"/>
      <c r="P5" s="548"/>
      <c r="Q5" s="548"/>
      <c r="R5" s="548"/>
      <c r="S5" s="548"/>
      <c r="T5" s="550"/>
      <c r="U5" s="551"/>
      <c r="V5" s="551"/>
      <c r="W5" s="551"/>
      <c r="X5" s="551"/>
      <c r="Y5" s="551"/>
      <c r="Z5" s="551"/>
      <c r="AA5" s="551"/>
      <c r="AB5" s="551"/>
      <c r="AC5" s="551"/>
      <c r="AD5" s="547"/>
      <c r="AE5" s="548"/>
      <c r="AF5" s="548"/>
      <c r="AG5" s="548"/>
      <c r="AH5" s="548"/>
      <c r="AI5" s="548"/>
      <c r="AJ5" s="548"/>
      <c r="AK5" s="548"/>
      <c r="AL5" s="548"/>
      <c r="AM5" s="548"/>
      <c r="AN5" s="540"/>
      <c r="AO5" s="136"/>
      <c r="AP5" s="136"/>
      <c r="AQ5" s="541"/>
    </row>
    <row r="6" spans="1:44" ht="18.75" customHeight="1" x14ac:dyDescent="0.15">
      <c r="A6" s="14"/>
      <c r="B6" s="535"/>
      <c r="C6" s="536"/>
      <c r="D6" s="536"/>
      <c r="E6" s="536"/>
      <c r="F6" s="536"/>
      <c r="G6" s="536"/>
      <c r="H6" s="536"/>
      <c r="I6" s="536"/>
      <c r="J6" s="537" t="s">
        <v>41</v>
      </c>
      <c r="K6" s="538"/>
      <c r="L6" s="538"/>
      <c r="M6" s="538"/>
      <c r="N6" s="538"/>
      <c r="O6" s="538"/>
      <c r="P6" s="538"/>
      <c r="Q6" s="538"/>
      <c r="R6" s="538"/>
      <c r="S6" s="539"/>
      <c r="T6" s="537" t="s">
        <v>41</v>
      </c>
      <c r="U6" s="538"/>
      <c r="V6" s="538"/>
      <c r="W6" s="538"/>
      <c r="X6" s="538"/>
      <c r="Y6" s="538"/>
      <c r="Z6" s="538"/>
      <c r="AA6" s="538"/>
      <c r="AB6" s="538"/>
      <c r="AC6" s="539"/>
      <c r="AD6" s="537" t="s">
        <v>138</v>
      </c>
      <c r="AE6" s="538"/>
      <c r="AF6" s="538"/>
      <c r="AG6" s="538"/>
      <c r="AH6" s="538"/>
      <c r="AI6" s="538"/>
      <c r="AJ6" s="538"/>
      <c r="AK6" s="538"/>
      <c r="AL6" s="538"/>
      <c r="AM6" s="539"/>
      <c r="AN6" s="540"/>
      <c r="AO6" s="136"/>
      <c r="AP6" s="136"/>
      <c r="AQ6" s="541"/>
    </row>
    <row r="7" spans="1:44" ht="18.75" customHeight="1" x14ac:dyDescent="0.15">
      <c r="A7" s="14"/>
      <c r="B7" s="536"/>
      <c r="C7" s="536"/>
      <c r="D7" s="536"/>
      <c r="E7" s="536"/>
      <c r="F7" s="536"/>
      <c r="G7" s="536"/>
      <c r="H7" s="536"/>
      <c r="I7" s="536"/>
      <c r="J7" s="552" t="s">
        <v>116</v>
      </c>
      <c r="K7" s="552"/>
      <c r="L7" s="552"/>
      <c r="M7" s="552"/>
      <c r="N7" s="552"/>
      <c r="O7" s="552" t="s">
        <v>117</v>
      </c>
      <c r="P7" s="552"/>
      <c r="Q7" s="552"/>
      <c r="R7" s="552"/>
      <c r="S7" s="552"/>
      <c r="T7" s="552" t="s">
        <v>116</v>
      </c>
      <c r="U7" s="552"/>
      <c r="V7" s="552"/>
      <c r="W7" s="552"/>
      <c r="X7" s="552"/>
      <c r="Y7" s="552" t="s">
        <v>117</v>
      </c>
      <c r="Z7" s="552"/>
      <c r="AA7" s="552"/>
      <c r="AB7" s="552"/>
      <c r="AC7" s="552"/>
      <c r="AD7" s="552" t="s">
        <v>116</v>
      </c>
      <c r="AE7" s="552"/>
      <c r="AF7" s="552"/>
      <c r="AG7" s="552"/>
      <c r="AH7" s="552"/>
      <c r="AI7" s="552" t="s">
        <v>117</v>
      </c>
      <c r="AJ7" s="552"/>
      <c r="AK7" s="552"/>
      <c r="AL7" s="552"/>
      <c r="AM7" s="552"/>
      <c r="AN7" s="542"/>
      <c r="AO7" s="543"/>
      <c r="AP7" s="543"/>
      <c r="AQ7" s="544"/>
    </row>
    <row r="8" spans="1:44" ht="20.100000000000001" customHeight="1" x14ac:dyDescent="0.15">
      <c r="A8" s="14"/>
      <c r="B8" s="527"/>
      <c r="C8" s="528"/>
      <c r="D8" s="528"/>
      <c r="E8" s="528"/>
      <c r="F8" s="528"/>
      <c r="G8" s="528"/>
      <c r="H8" s="528"/>
      <c r="I8" s="528"/>
      <c r="J8" s="533"/>
      <c r="K8" s="534"/>
      <c r="L8" s="534"/>
      <c r="M8" s="534"/>
      <c r="N8" s="534"/>
      <c r="O8" s="533"/>
      <c r="P8" s="534"/>
      <c r="Q8" s="534"/>
      <c r="R8" s="534"/>
      <c r="S8" s="534"/>
      <c r="T8" s="533"/>
      <c r="U8" s="534"/>
      <c r="V8" s="534"/>
      <c r="W8" s="534"/>
      <c r="X8" s="534"/>
      <c r="Y8" s="533"/>
      <c r="Z8" s="534"/>
      <c r="AA8" s="534"/>
      <c r="AB8" s="534"/>
      <c r="AC8" s="534"/>
      <c r="AD8" s="533"/>
      <c r="AE8" s="534"/>
      <c r="AF8" s="534"/>
      <c r="AG8" s="534"/>
      <c r="AH8" s="534"/>
      <c r="AI8" s="533"/>
      <c r="AJ8" s="534"/>
      <c r="AK8" s="534"/>
      <c r="AL8" s="534"/>
      <c r="AM8" s="534"/>
      <c r="AN8" s="531"/>
      <c r="AO8" s="530"/>
      <c r="AP8" s="530"/>
      <c r="AQ8" s="532"/>
    </row>
    <row r="9" spans="1:44" ht="20.100000000000001" customHeight="1" x14ac:dyDescent="0.15">
      <c r="A9" s="14"/>
      <c r="B9" s="527"/>
      <c r="C9" s="528"/>
      <c r="D9" s="528"/>
      <c r="E9" s="528"/>
      <c r="F9" s="528"/>
      <c r="G9" s="528"/>
      <c r="H9" s="528"/>
      <c r="I9" s="528"/>
      <c r="J9" s="533"/>
      <c r="K9" s="534"/>
      <c r="L9" s="534"/>
      <c r="M9" s="534"/>
      <c r="N9" s="534"/>
      <c r="O9" s="533"/>
      <c r="P9" s="534"/>
      <c r="Q9" s="534"/>
      <c r="R9" s="534"/>
      <c r="S9" s="534"/>
      <c r="T9" s="533"/>
      <c r="U9" s="534"/>
      <c r="V9" s="534"/>
      <c r="W9" s="534"/>
      <c r="X9" s="534"/>
      <c r="Y9" s="533"/>
      <c r="Z9" s="534"/>
      <c r="AA9" s="534"/>
      <c r="AB9" s="534"/>
      <c r="AC9" s="534"/>
      <c r="AD9" s="533"/>
      <c r="AE9" s="534"/>
      <c r="AF9" s="534"/>
      <c r="AG9" s="534"/>
      <c r="AH9" s="534"/>
      <c r="AI9" s="533"/>
      <c r="AJ9" s="534"/>
      <c r="AK9" s="534"/>
      <c r="AL9" s="534"/>
      <c r="AM9" s="534"/>
      <c r="AN9" s="531"/>
      <c r="AO9" s="530"/>
      <c r="AP9" s="530"/>
      <c r="AQ9" s="532"/>
    </row>
    <row r="10" spans="1:44" ht="20.100000000000001" customHeight="1" x14ac:dyDescent="0.15">
      <c r="A10" s="14"/>
      <c r="B10" s="527"/>
      <c r="C10" s="528"/>
      <c r="D10" s="528"/>
      <c r="E10" s="528"/>
      <c r="F10" s="528"/>
      <c r="G10" s="528"/>
      <c r="H10" s="528"/>
      <c r="I10" s="528"/>
      <c r="J10" s="533"/>
      <c r="K10" s="534"/>
      <c r="L10" s="534"/>
      <c r="M10" s="534"/>
      <c r="N10" s="534"/>
      <c r="O10" s="533"/>
      <c r="P10" s="534"/>
      <c r="Q10" s="534"/>
      <c r="R10" s="534"/>
      <c r="S10" s="534"/>
      <c r="T10" s="533"/>
      <c r="U10" s="534"/>
      <c r="V10" s="534"/>
      <c r="W10" s="534"/>
      <c r="X10" s="534"/>
      <c r="Y10" s="533"/>
      <c r="Z10" s="534"/>
      <c r="AA10" s="534"/>
      <c r="AB10" s="534"/>
      <c r="AC10" s="534"/>
      <c r="AD10" s="533"/>
      <c r="AE10" s="534"/>
      <c r="AF10" s="534"/>
      <c r="AG10" s="534"/>
      <c r="AH10" s="534"/>
      <c r="AI10" s="533"/>
      <c r="AJ10" s="534"/>
      <c r="AK10" s="534"/>
      <c r="AL10" s="534"/>
      <c r="AM10" s="534"/>
      <c r="AN10" s="531"/>
      <c r="AO10" s="530"/>
      <c r="AP10" s="530"/>
      <c r="AQ10" s="532"/>
    </row>
    <row r="11" spans="1:44" ht="20.100000000000001" customHeight="1" x14ac:dyDescent="0.15">
      <c r="A11" s="22"/>
      <c r="B11" s="527"/>
      <c r="C11" s="528"/>
      <c r="D11" s="528"/>
      <c r="E11" s="528"/>
      <c r="F11" s="528"/>
      <c r="G11" s="528"/>
      <c r="H11" s="528"/>
      <c r="I11" s="528"/>
      <c r="J11" s="533"/>
      <c r="K11" s="534"/>
      <c r="L11" s="534"/>
      <c r="M11" s="534"/>
      <c r="N11" s="534"/>
      <c r="O11" s="533"/>
      <c r="P11" s="534"/>
      <c r="Q11" s="534"/>
      <c r="R11" s="534"/>
      <c r="S11" s="534"/>
      <c r="T11" s="533"/>
      <c r="U11" s="534"/>
      <c r="V11" s="534"/>
      <c r="W11" s="534"/>
      <c r="X11" s="534"/>
      <c r="Y11" s="533"/>
      <c r="Z11" s="534"/>
      <c r="AA11" s="534"/>
      <c r="AB11" s="534"/>
      <c r="AC11" s="534"/>
      <c r="AD11" s="533"/>
      <c r="AE11" s="534"/>
      <c r="AF11" s="534"/>
      <c r="AG11" s="534"/>
      <c r="AH11" s="534"/>
      <c r="AI11" s="533"/>
      <c r="AJ11" s="534"/>
      <c r="AK11" s="534"/>
      <c r="AL11" s="534"/>
      <c r="AM11" s="534"/>
      <c r="AN11" s="531"/>
      <c r="AO11" s="530"/>
      <c r="AP11" s="530"/>
      <c r="AQ11" s="532"/>
    </row>
    <row r="12" spans="1:44" ht="20.100000000000001" customHeight="1" x14ac:dyDescent="0.15">
      <c r="A12" s="22"/>
      <c r="B12" s="527"/>
      <c r="C12" s="528"/>
      <c r="D12" s="528"/>
      <c r="E12" s="528"/>
      <c r="F12" s="528"/>
      <c r="G12" s="528"/>
      <c r="H12" s="528"/>
      <c r="I12" s="528"/>
      <c r="J12" s="533"/>
      <c r="K12" s="534"/>
      <c r="L12" s="534"/>
      <c r="M12" s="534"/>
      <c r="N12" s="534"/>
      <c r="O12" s="533"/>
      <c r="P12" s="534"/>
      <c r="Q12" s="534"/>
      <c r="R12" s="534"/>
      <c r="S12" s="534"/>
      <c r="T12" s="533"/>
      <c r="U12" s="534"/>
      <c r="V12" s="534"/>
      <c r="W12" s="534"/>
      <c r="X12" s="534"/>
      <c r="Y12" s="533"/>
      <c r="Z12" s="534"/>
      <c r="AA12" s="534"/>
      <c r="AB12" s="534"/>
      <c r="AC12" s="534"/>
      <c r="AD12" s="533"/>
      <c r="AE12" s="534"/>
      <c r="AF12" s="534"/>
      <c r="AG12" s="534"/>
      <c r="AH12" s="534"/>
      <c r="AI12" s="533"/>
      <c r="AJ12" s="534"/>
      <c r="AK12" s="534"/>
      <c r="AL12" s="534"/>
      <c r="AM12" s="534"/>
      <c r="AN12" s="531"/>
      <c r="AO12" s="530"/>
      <c r="AP12" s="530"/>
      <c r="AQ12" s="532"/>
    </row>
    <row r="13" spans="1:44" ht="20.100000000000001" customHeight="1" x14ac:dyDescent="0.15">
      <c r="A13" s="22"/>
      <c r="B13" s="527"/>
      <c r="C13" s="528"/>
      <c r="D13" s="528"/>
      <c r="E13" s="528"/>
      <c r="F13" s="528"/>
      <c r="G13" s="528"/>
      <c r="H13" s="528"/>
      <c r="I13" s="528"/>
      <c r="J13" s="533"/>
      <c r="K13" s="534"/>
      <c r="L13" s="534"/>
      <c r="M13" s="534"/>
      <c r="N13" s="534"/>
      <c r="O13" s="533"/>
      <c r="P13" s="534"/>
      <c r="Q13" s="534"/>
      <c r="R13" s="534"/>
      <c r="S13" s="534"/>
      <c r="T13" s="533"/>
      <c r="U13" s="534"/>
      <c r="V13" s="534"/>
      <c r="W13" s="534"/>
      <c r="X13" s="534"/>
      <c r="Y13" s="533"/>
      <c r="Z13" s="534"/>
      <c r="AA13" s="534"/>
      <c r="AB13" s="534"/>
      <c r="AC13" s="534"/>
      <c r="AD13" s="533"/>
      <c r="AE13" s="534"/>
      <c r="AF13" s="534"/>
      <c r="AG13" s="534"/>
      <c r="AH13" s="534"/>
      <c r="AI13" s="533"/>
      <c r="AJ13" s="534"/>
      <c r="AK13" s="534"/>
      <c r="AL13" s="534"/>
      <c r="AM13" s="534"/>
      <c r="AN13" s="531"/>
      <c r="AO13" s="530"/>
      <c r="AP13" s="530"/>
      <c r="AQ13" s="532"/>
    </row>
    <row r="14" spans="1:44" ht="20.100000000000001" customHeight="1" x14ac:dyDescent="0.15">
      <c r="A14" s="22"/>
      <c r="B14" s="527"/>
      <c r="C14" s="528"/>
      <c r="D14" s="528"/>
      <c r="E14" s="528"/>
      <c r="F14" s="528"/>
      <c r="G14" s="528"/>
      <c r="H14" s="528"/>
      <c r="I14" s="528"/>
      <c r="J14" s="533"/>
      <c r="K14" s="534"/>
      <c r="L14" s="534"/>
      <c r="M14" s="534"/>
      <c r="N14" s="534"/>
      <c r="O14" s="533"/>
      <c r="P14" s="534"/>
      <c r="Q14" s="534"/>
      <c r="R14" s="534"/>
      <c r="S14" s="534"/>
      <c r="T14" s="533"/>
      <c r="U14" s="534"/>
      <c r="V14" s="534"/>
      <c r="W14" s="534"/>
      <c r="X14" s="534"/>
      <c r="Y14" s="533"/>
      <c r="Z14" s="534"/>
      <c r="AA14" s="534"/>
      <c r="AB14" s="534"/>
      <c r="AC14" s="534"/>
      <c r="AD14" s="533"/>
      <c r="AE14" s="534"/>
      <c r="AF14" s="534"/>
      <c r="AG14" s="534"/>
      <c r="AH14" s="534"/>
      <c r="AI14" s="533"/>
      <c r="AJ14" s="534"/>
      <c r="AK14" s="534"/>
      <c r="AL14" s="534"/>
      <c r="AM14" s="534"/>
      <c r="AN14" s="531"/>
      <c r="AO14" s="530"/>
      <c r="AP14" s="530"/>
      <c r="AQ14" s="532"/>
    </row>
    <row r="15" spans="1:44" ht="20.100000000000001" customHeight="1" x14ac:dyDescent="0.15">
      <c r="A15" s="22"/>
      <c r="B15" s="527"/>
      <c r="C15" s="528"/>
      <c r="D15" s="528"/>
      <c r="E15" s="528"/>
      <c r="F15" s="528"/>
      <c r="G15" s="528"/>
      <c r="H15" s="528"/>
      <c r="I15" s="528"/>
      <c r="J15" s="533"/>
      <c r="K15" s="534"/>
      <c r="L15" s="534"/>
      <c r="M15" s="534"/>
      <c r="N15" s="534"/>
      <c r="O15" s="533"/>
      <c r="P15" s="534"/>
      <c r="Q15" s="534"/>
      <c r="R15" s="534"/>
      <c r="S15" s="534"/>
      <c r="T15" s="533"/>
      <c r="U15" s="534"/>
      <c r="V15" s="534"/>
      <c r="W15" s="534"/>
      <c r="X15" s="534"/>
      <c r="Y15" s="533"/>
      <c r="Z15" s="534"/>
      <c r="AA15" s="534"/>
      <c r="AB15" s="534"/>
      <c r="AC15" s="534"/>
      <c r="AD15" s="533"/>
      <c r="AE15" s="534"/>
      <c r="AF15" s="534"/>
      <c r="AG15" s="534"/>
      <c r="AH15" s="534"/>
      <c r="AI15" s="533"/>
      <c r="AJ15" s="534"/>
      <c r="AK15" s="534"/>
      <c r="AL15" s="534"/>
      <c r="AM15" s="534"/>
      <c r="AN15" s="531"/>
      <c r="AO15" s="530"/>
      <c r="AP15" s="530"/>
      <c r="AQ15" s="532"/>
    </row>
    <row r="16" spans="1:44" ht="20.100000000000001" customHeight="1" x14ac:dyDescent="0.15">
      <c r="A16" s="22"/>
      <c r="B16" s="527"/>
      <c r="C16" s="528"/>
      <c r="D16" s="528"/>
      <c r="E16" s="528"/>
      <c r="F16" s="528"/>
      <c r="G16" s="528"/>
      <c r="H16" s="528"/>
      <c r="I16" s="528"/>
      <c r="J16" s="533"/>
      <c r="K16" s="534"/>
      <c r="L16" s="534"/>
      <c r="M16" s="534"/>
      <c r="N16" s="534"/>
      <c r="O16" s="533"/>
      <c r="P16" s="534"/>
      <c r="Q16" s="534"/>
      <c r="R16" s="534"/>
      <c r="S16" s="534"/>
      <c r="T16" s="533"/>
      <c r="U16" s="534"/>
      <c r="V16" s="534"/>
      <c r="W16" s="534"/>
      <c r="X16" s="534"/>
      <c r="Y16" s="533"/>
      <c r="Z16" s="534"/>
      <c r="AA16" s="534"/>
      <c r="AB16" s="534"/>
      <c r="AC16" s="534"/>
      <c r="AD16" s="533"/>
      <c r="AE16" s="534"/>
      <c r="AF16" s="534"/>
      <c r="AG16" s="534"/>
      <c r="AH16" s="534"/>
      <c r="AI16" s="533"/>
      <c r="AJ16" s="534"/>
      <c r="AK16" s="534"/>
      <c r="AL16" s="534"/>
      <c r="AM16" s="534"/>
      <c r="AN16" s="531"/>
      <c r="AO16" s="530"/>
      <c r="AP16" s="530"/>
      <c r="AQ16" s="532"/>
    </row>
    <row r="17" spans="1:43" ht="20.100000000000001" customHeight="1" x14ac:dyDescent="0.15">
      <c r="A17" s="22"/>
      <c r="B17" s="527"/>
      <c r="C17" s="528"/>
      <c r="D17" s="528"/>
      <c r="E17" s="528"/>
      <c r="F17" s="528"/>
      <c r="G17" s="528"/>
      <c r="H17" s="528"/>
      <c r="I17" s="528"/>
      <c r="J17" s="533"/>
      <c r="K17" s="534"/>
      <c r="L17" s="534"/>
      <c r="M17" s="534"/>
      <c r="N17" s="534"/>
      <c r="O17" s="533"/>
      <c r="P17" s="534"/>
      <c r="Q17" s="534"/>
      <c r="R17" s="534"/>
      <c r="S17" s="534"/>
      <c r="T17" s="533"/>
      <c r="U17" s="534"/>
      <c r="V17" s="534"/>
      <c r="W17" s="534"/>
      <c r="X17" s="534"/>
      <c r="Y17" s="533"/>
      <c r="Z17" s="534"/>
      <c r="AA17" s="534"/>
      <c r="AB17" s="534"/>
      <c r="AC17" s="534"/>
      <c r="AD17" s="533"/>
      <c r="AE17" s="534"/>
      <c r="AF17" s="534"/>
      <c r="AG17" s="534"/>
      <c r="AH17" s="534"/>
      <c r="AI17" s="533"/>
      <c r="AJ17" s="534"/>
      <c r="AK17" s="534"/>
      <c r="AL17" s="534"/>
      <c r="AM17" s="534"/>
      <c r="AN17" s="531"/>
      <c r="AO17" s="530"/>
      <c r="AP17" s="530"/>
      <c r="AQ17" s="532"/>
    </row>
    <row r="18" spans="1:43" ht="20.100000000000001" customHeight="1" x14ac:dyDescent="0.15">
      <c r="A18" s="22"/>
      <c r="B18" s="527"/>
      <c r="C18" s="528"/>
      <c r="D18" s="528"/>
      <c r="E18" s="528"/>
      <c r="F18" s="528"/>
      <c r="G18" s="528"/>
      <c r="H18" s="528"/>
      <c r="I18" s="528"/>
      <c r="J18" s="533"/>
      <c r="K18" s="534"/>
      <c r="L18" s="534"/>
      <c r="M18" s="534"/>
      <c r="N18" s="534"/>
      <c r="O18" s="533"/>
      <c r="P18" s="534"/>
      <c r="Q18" s="534"/>
      <c r="R18" s="534"/>
      <c r="S18" s="534"/>
      <c r="T18" s="533"/>
      <c r="U18" s="534"/>
      <c r="V18" s="534"/>
      <c r="W18" s="534"/>
      <c r="X18" s="534"/>
      <c r="Y18" s="533"/>
      <c r="Z18" s="534"/>
      <c r="AA18" s="534"/>
      <c r="AB18" s="534"/>
      <c r="AC18" s="534"/>
      <c r="AD18" s="533"/>
      <c r="AE18" s="534"/>
      <c r="AF18" s="534"/>
      <c r="AG18" s="534"/>
      <c r="AH18" s="534"/>
      <c r="AI18" s="533"/>
      <c r="AJ18" s="534"/>
      <c r="AK18" s="534"/>
      <c r="AL18" s="534"/>
      <c r="AM18" s="534"/>
      <c r="AN18" s="531"/>
      <c r="AO18" s="530"/>
      <c r="AP18" s="530"/>
      <c r="AQ18" s="532"/>
    </row>
    <row r="19" spans="1:43" ht="20.100000000000001" customHeight="1" x14ac:dyDescent="0.15">
      <c r="A19" s="22"/>
      <c r="B19" s="527"/>
      <c r="C19" s="528"/>
      <c r="D19" s="528"/>
      <c r="E19" s="528"/>
      <c r="F19" s="528"/>
      <c r="G19" s="528"/>
      <c r="H19" s="528"/>
      <c r="I19" s="528"/>
      <c r="J19" s="533"/>
      <c r="K19" s="534"/>
      <c r="L19" s="534"/>
      <c r="M19" s="534"/>
      <c r="N19" s="534"/>
      <c r="O19" s="533"/>
      <c r="P19" s="534"/>
      <c r="Q19" s="534"/>
      <c r="R19" s="534"/>
      <c r="S19" s="534"/>
      <c r="T19" s="533"/>
      <c r="U19" s="534"/>
      <c r="V19" s="534"/>
      <c r="W19" s="534"/>
      <c r="X19" s="534"/>
      <c r="Y19" s="533"/>
      <c r="Z19" s="534"/>
      <c r="AA19" s="534"/>
      <c r="AB19" s="534"/>
      <c r="AC19" s="534"/>
      <c r="AD19" s="533"/>
      <c r="AE19" s="534"/>
      <c r="AF19" s="534"/>
      <c r="AG19" s="534"/>
      <c r="AH19" s="534"/>
      <c r="AI19" s="533"/>
      <c r="AJ19" s="534"/>
      <c r="AK19" s="534"/>
      <c r="AL19" s="534"/>
      <c r="AM19" s="534"/>
      <c r="AN19" s="531"/>
      <c r="AO19" s="530"/>
      <c r="AP19" s="530"/>
      <c r="AQ19" s="532"/>
    </row>
    <row r="20" spans="1:43" ht="20.100000000000001" customHeight="1" x14ac:dyDescent="0.15">
      <c r="A20" s="22"/>
      <c r="B20" s="527"/>
      <c r="C20" s="528"/>
      <c r="D20" s="528"/>
      <c r="E20" s="528"/>
      <c r="F20" s="528"/>
      <c r="G20" s="528"/>
      <c r="H20" s="528"/>
      <c r="I20" s="528"/>
      <c r="J20" s="533"/>
      <c r="K20" s="534"/>
      <c r="L20" s="534"/>
      <c r="M20" s="534"/>
      <c r="N20" s="534"/>
      <c r="O20" s="533"/>
      <c r="P20" s="534"/>
      <c r="Q20" s="534"/>
      <c r="R20" s="534"/>
      <c r="S20" s="534"/>
      <c r="T20" s="533"/>
      <c r="U20" s="534"/>
      <c r="V20" s="534"/>
      <c r="W20" s="534"/>
      <c r="X20" s="534"/>
      <c r="Y20" s="533"/>
      <c r="Z20" s="534"/>
      <c r="AA20" s="534"/>
      <c r="AB20" s="534"/>
      <c r="AC20" s="534"/>
      <c r="AD20" s="533"/>
      <c r="AE20" s="534"/>
      <c r="AF20" s="534"/>
      <c r="AG20" s="534"/>
      <c r="AH20" s="534"/>
      <c r="AI20" s="533"/>
      <c r="AJ20" s="534"/>
      <c r="AK20" s="534"/>
      <c r="AL20" s="534"/>
      <c r="AM20" s="534"/>
      <c r="AN20" s="531"/>
      <c r="AO20" s="530"/>
      <c r="AP20" s="530"/>
      <c r="AQ20" s="532"/>
    </row>
    <row r="21" spans="1:43" ht="20.100000000000001" customHeight="1" x14ac:dyDescent="0.15">
      <c r="A21" s="22"/>
      <c r="B21" s="527"/>
      <c r="C21" s="528"/>
      <c r="D21" s="528"/>
      <c r="E21" s="528"/>
      <c r="F21" s="528"/>
      <c r="G21" s="528"/>
      <c r="H21" s="528"/>
      <c r="I21" s="528"/>
      <c r="J21" s="533"/>
      <c r="K21" s="534"/>
      <c r="L21" s="534"/>
      <c r="M21" s="534"/>
      <c r="N21" s="534"/>
      <c r="O21" s="533"/>
      <c r="P21" s="534"/>
      <c r="Q21" s="534"/>
      <c r="R21" s="534"/>
      <c r="S21" s="534"/>
      <c r="T21" s="533"/>
      <c r="U21" s="534"/>
      <c r="V21" s="534"/>
      <c r="W21" s="534"/>
      <c r="X21" s="534"/>
      <c r="Y21" s="533"/>
      <c r="Z21" s="534"/>
      <c r="AA21" s="534"/>
      <c r="AB21" s="534"/>
      <c r="AC21" s="534"/>
      <c r="AD21" s="533"/>
      <c r="AE21" s="534"/>
      <c r="AF21" s="534"/>
      <c r="AG21" s="534"/>
      <c r="AH21" s="534"/>
      <c r="AI21" s="533"/>
      <c r="AJ21" s="534"/>
      <c r="AK21" s="534"/>
      <c r="AL21" s="534"/>
      <c r="AM21" s="534"/>
      <c r="AN21" s="531"/>
      <c r="AO21" s="530"/>
      <c r="AP21" s="530"/>
      <c r="AQ21" s="532"/>
    </row>
    <row r="22" spans="1:43" ht="20.100000000000001" customHeight="1" x14ac:dyDescent="0.15">
      <c r="A22" s="22"/>
      <c r="B22" s="527"/>
      <c r="C22" s="528"/>
      <c r="D22" s="528"/>
      <c r="E22" s="528"/>
      <c r="F22" s="528"/>
      <c r="G22" s="528"/>
      <c r="H22" s="528"/>
      <c r="I22" s="528"/>
      <c r="J22" s="533"/>
      <c r="K22" s="534"/>
      <c r="L22" s="534"/>
      <c r="M22" s="534"/>
      <c r="N22" s="534"/>
      <c r="O22" s="533"/>
      <c r="P22" s="534"/>
      <c r="Q22" s="534"/>
      <c r="R22" s="534"/>
      <c r="S22" s="534"/>
      <c r="T22" s="533"/>
      <c r="U22" s="534"/>
      <c r="V22" s="534"/>
      <c r="W22" s="534"/>
      <c r="X22" s="534"/>
      <c r="Y22" s="533"/>
      <c r="Z22" s="534"/>
      <c r="AA22" s="534"/>
      <c r="AB22" s="534"/>
      <c r="AC22" s="534"/>
      <c r="AD22" s="533"/>
      <c r="AE22" s="534"/>
      <c r="AF22" s="534"/>
      <c r="AG22" s="534"/>
      <c r="AH22" s="534"/>
      <c r="AI22" s="533"/>
      <c r="AJ22" s="534"/>
      <c r="AK22" s="534"/>
      <c r="AL22" s="534"/>
      <c r="AM22" s="534"/>
      <c r="AN22" s="531"/>
      <c r="AO22" s="530"/>
      <c r="AP22" s="530"/>
      <c r="AQ22" s="532"/>
    </row>
    <row r="23" spans="1:43" ht="20.100000000000001" customHeight="1" x14ac:dyDescent="0.15">
      <c r="A23" s="22"/>
      <c r="B23" s="527"/>
      <c r="C23" s="528"/>
      <c r="D23" s="528"/>
      <c r="E23" s="528"/>
      <c r="F23" s="528"/>
      <c r="G23" s="528"/>
      <c r="H23" s="528"/>
      <c r="I23" s="528"/>
      <c r="J23" s="533"/>
      <c r="K23" s="534"/>
      <c r="L23" s="534"/>
      <c r="M23" s="534"/>
      <c r="N23" s="534"/>
      <c r="O23" s="533"/>
      <c r="P23" s="534"/>
      <c r="Q23" s="534"/>
      <c r="R23" s="534"/>
      <c r="S23" s="534"/>
      <c r="T23" s="533"/>
      <c r="U23" s="534"/>
      <c r="V23" s="534"/>
      <c r="W23" s="534"/>
      <c r="X23" s="534"/>
      <c r="Y23" s="533"/>
      <c r="Z23" s="534"/>
      <c r="AA23" s="534"/>
      <c r="AB23" s="534"/>
      <c r="AC23" s="534"/>
      <c r="AD23" s="533"/>
      <c r="AE23" s="534"/>
      <c r="AF23" s="534"/>
      <c r="AG23" s="534"/>
      <c r="AH23" s="534"/>
      <c r="AI23" s="533"/>
      <c r="AJ23" s="534"/>
      <c r="AK23" s="534"/>
      <c r="AL23" s="534"/>
      <c r="AM23" s="534"/>
      <c r="AN23" s="531"/>
      <c r="AO23" s="530"/>
      <c r="AP23" s="530"/>
      <c r="AQ23" s="532"/>
    </row>
    <row r="24" spans="1:43" ht="20.100000000000001" customHeight="1" x14ac:dyDescent="0.15">
      <c r="A24" s="22"/>
      <c r="B24" s="527"/>
      <c r="C24" s="528"/>
      <c r="D24" s="528"/>
      <c r="E24" s="528"/>
      <c r="F24" s="528"/>
      <c r="G24" s="528"/>
      <c r="H24" s="528"/>
      <c r="I24" s="528"/>
      <c r="J24" s="533"/>
      <c r="K24" s="534"/>
      <c r="L24" s="534"/>
      <c r="M24" s="534"/>
      <c r="N24" s="534"/>
      <c r="O24" s="533"/>
      <c r="P24" s="534"/>
      <c r="Q24" s="534"/>
      <c r="R24" s="534"/>
      <c r="S24" s="534"/>
      <c r="T24" s="533"/>
      <c r="U24" s="534"/>
      <c r="V24" s="534"/>
      <c r="W24" s="534"/>
      <c r="X24" s="534"/>
      <c r="Y24" s="533"/>
      <c r="Z24" s="534"/>
      <c r="AA24" s="534"/>
      <c r="AB24" s="534"/>
      <c r="AC24" s="534"/>
      <c r="AD24" s="533"/>
      <c r="AE24" s="534"/>
      <c r="AF24" s="534"/>
      <c r="AG24" s="534"/>
      <c r="AH24" s="534"/>
      <c r="AI24" s="533"/>
      <c r="AJ24" s="534"/>
      <c r="AK24" s="534"/>
      <c r="AL24" s="534"/>
      <c r="AM24" s="534"/>
      <c r="AN24" s="531"/>
      <c r="AO24" s="530"/>
      <c r="AP24" s="530"/>
      <c r="AQ24" s="532"/>
    </row>
    <row r="25" spans="1:43" ht="20.100000000000001" customHeight="1" x14ac:dyDescent="0.15">
      <c r="A25" s="22"/>
      <c r="B25" s="527"/>
      <c r="C25" s="528"/>
      <c r="D25" s="528"/>
      <c r="E25" s="528"/>
      <c r="F25" s="528"/>
      <c r="G25" s="528"/>
      <c r="H25" s="528"/>
      <c r="I25" s="528"/>
      <c r="J25" s="533"/>
      <c r="K25" s="534"/>
      <c r="L25" s="534"/>
      <c r="M25" s="534"/>
      <c r="N25" s="534"/>
      <c r="O25" s="533"/>
      <c r="P25" s="534"/>
      <c r="Q25" s="534"/>
      <c r="R25" s="534"/>
      <c r="S25" s="534"/>
      <c r="T25" s="533"/>
      <c r="U25" s="534"/>
      <c r="V25" s="534"/>
      <c r="W25" s="534"/>
      <c r="X25" s="534"/>
      <c r="Y25" s="533"/>
      <c r="Z25" s="534"/>
      <c r="AA25" s="534"/>
      <c r="AB25" s="534"/>
      <c r="AC25" s="534"/>
      <c r="AD25" s="533"/>
      <c r="AE25" s="534"/>
      <c r="AF25" s="534"/>
      <c r="AG25" s="534"/>
      <c r="AH25" s="534"/>
      <c r="AI25" s="533"/>
      <c r="AJ25" s="534"/>
      <c r="AK25" s="534"/>
      <c r="AL25" s="534"/>
      <c r="AM25" s="534"/>
      <c r="AN25" s="531"/>
      <c r="AO25" s="530"/>
      <c r="AP25" s="530"/>
      <c r="AQ25" s="532"/>
    </row>
    <row r="26" spans="1:43" ht="20.100000000000001" customHeight="1" x14ac:dyDescent="0.15">
      <c r="A26" s="22"/>
      <c r="B26" s="527"/>
      <c r="C26" s="528"/>
      <c r="D26" s="528"/>
      <c r="E26" s="528"/>
      <c r="F26" s="528"/>
      <c r="G26" s="528"/>
      <c r="H26" s="528"/>
      <c r="I26" s="528"/>
      <c r="J26" s="533"/>
      <c r="K26" s="534"/>
      <c r="L26" s="534"/>
      <c r="M26" s="534"/>
      <c r="N26" s="534"/>
      <c r="O26" s="533"/>
      <c r="P26" s="534"/>
      <c r="Q26" s="534"/>
      <c r="R26" s="534"/>
      <c r="S26" s="534"/>
      <c r="T26" s="533"/>
      <c r="U26" s="534"/>
      <c r="V26" s="534"/>
      <c r="W26" s="534"/>
      <c r="X26" s="534"/>
      <c r="Y26" s="533"/>
      <c r="Z26" s="534"/>
      <c r="AA26" s="534"/>
      <c r="AB26" s="534"/>
      <c r="AC26" s="534"/>
      <c r="AD26" s="533"/>
      <c r="AE26" s="534"/>
      <c r="AF26" s="534"/>
      <c r="AG26" s="534"/>
      <c r="AH26" s="534"/>
      <c r="AI26" s="533"/>
      <c r="AJ26" s="534"/>
      <c r="AK26" s="534"/>
      <c r="AL26" s="534"/>
      <c r="AM26" s="534"/>
      <c r="AN26" s="531"/>
      <c r="AO26" s="530"/>
      <c r="AP26" s="530"/>
      <c r="AQ26" s="532"/>
    </row>
    <row r="27" spans="1:43" ht="20.100000000000001" customHeight="1" x14ac:dyDescent="0.15">
      <c r="A27" s="22"/>
      <c r="B27" s="527"/>
      <c r="C27" s="528"/>
      <c r="D27" s="528"/>
      <c r="E27" s="528"/>
      <c r="F27" s="528"/>
      <c r="G27" s="528"/>
      <c r="H27" s="528"/>
      <c r="I27" s="528"/>
      <c r="J27" s="533"/>
      <c r="K27" s="534"/>
      <c r="L27" s="534"/>
      <c r="M27" s="534"/>
      <c r="N27" s="534"/>
      <c r="O27" s="533"/>
      <c r="P27" s="534"/>
      <c r="Q27" s="534"/>
      <c r="R27" s="534"/>
      <c r="S27" s="534"/>
      <c r="T27" s="533"/>
      <c r="U27" s="534"/>
      <c r="V27" s="534"/>
      <c r="W27" s="534"/>
      <c r="X27" s="534"/>
      <c r="Y27" s="533"/>
      <c r="Z27" s="534"/>
      <c r="AA27" s="534"/>
      <c r="AB27" s="534"/>
      <c r="AC27" s="534"/>
      <c r="AD27" s="533"/>
      <c r="AE27" s="534"/>
      <c r="AF27" s="534"/>
      <c r="AG27" s="534"/>
      <c r="AH27" s="534"/>
      <c r="AI27" s="533"/>
      <c r="AJ27" s="534"/>
      <c r="AK27" s="534"/>
      <c r="AL27" s="534"/>
      <c r="AM27" s="534"/>
      <c r="AN27" s="531"/>
      <c r="AO27" s="530"/>
      <c r="AP27" s="530"/>
      <c r="AQ27" s="532"/>
    </row>
    <row r="28" spans="1:43" ht="20.100000000000001" customHeight="1" x14ac:dyDescent="0.15">
      <c r="A28" s="22"/>
      <c r="B28" s="527"/>
      <c r="C28" s="528"/>
      <c r="D28" s="528"/>
      <c r="E28" s="528"/>
      <c r="F28" s="528"/>
      <c r="G28" s="528"/>
      <c r="H28" s="528"/>
      <c r="I28" s="528"/>
      <c r="J28" s="533"/>
      <c r="K28" s="534"/>
      <c r="L28" s="534"/>
      <c r="M28" s="534"/>
      <c r="N28" s="534"/>
      <c r="O28" s="533"/>
      <c r="P28" s="534"/>
      <c r="Q28" s="534"/>
      <c r="R28" s="534"/>
      <c r="S28" s="534"/>
      <c r="T28" s="533"/>
      <c r="U28" s="534"/>
      <c r="V28" s="534"/>
      <c r="W28" s="534"/>
      <c r="X28" s="534"/>
      <c r="Y28" s="533"/>
      <c r="Z28" s="534"/>
      <c r="AA28" s="534"/>
      <c r="AB28" s="534"/>
      <c r="AC28" s="534"/>
      <c r="AD28" s="533"/>
      <c r="AE28" s="534"/>
      <c r="AF28" s="534"/>
      <c r="AG28" s="534"/>
      <c r="AH28" s="534"/>
      <c r="AI28" s="533"/>
      <c r="AJ28" s="534"/>
      <c r="AK28" s="534"/>
      <c r="AL28" s="534"/>
      <c r="AM28" s="534"/>
      <c r="AN28" s="531"/>
      <c r="AO28" s="530"/>
      <c r="AP28" s="530"/>
      <c r="AQ28" s="532"/>
    </row>
    <row r="29" spans="1:43" ht="20.100000000000001" customHeight="1" x14ac:dyDescent="0.15">
      <c r="A29" s="22"/>
      <c r="B29" s="527"/>
      <c r="C29" s="528"/>
      <c r="D29" s="528"/>
      <c r="E29" s="528"/>
      <c r="F29" s="528"/>
      <c r="G29" s="528"/>
      <c r="H29" s="528"/>
      <c r="I29" s="528"/>
      <c r="J29" s="533"/>
      <c r="K29" s="534"/>
      <c r="L29" s="534"/>
      <c r="M29" s="534"/>
      <c r="N29" s="534"/>
      <c r="O29" s="533"/>
      <c r="P29" s="534"/>
      <c r="Q29" s="534"/>
      <c r="R29" s="534"/>
      <c r="S29" s="534"/>
      <c r="T29" s="533"/>
      <c r="U29" s="534"/>
      <c r="V29" s="534"/>
      <c r="W29" s="534"/>
      <c r="X29" s="534"/>
      <c r="Y29" s="533"/>
      <c r="Z29" s="534"/>
      <c r="AA29" s="534"/>
      <c r="AB29" s="534"/>
      <c r="AC29" s="534"/>
      <c r="AD29" s="533"/>
      <c r="AE29" s="534"/>
      <c r="AF29" s="534"/>
      <c r="AG29" s="534"/>
      <c r="AH29" s="534"/>
      <c r="AI29" s="533"/>
      <c r="AJ29" s="534"/>
      <c r="AK29" s="534"/>
      <c r="AL29" s="534"/>
      <c r="AM29" s="534"/>
      <c r="AN29" s="531"/>
      <c r="AO29" s="530"/>
      <c r="AP29" s="530"/>
      <c r="AQ29" s="532"/>
    </row>
    <row r="30" spans="1:43" ht="20.100000000000001" customHeight="1" x14ac:dyDescent="0.15">
      <c r="A30" s="22"/>
      <c r="B30" s="527"/>
      <c r="C30" s="528"/>
      <c r="D30" s="528"/>
      <c r="E30" s="528"/>
      <c r="F30" s="528"/>
      <c r="G30" s="528"/>
      <c r="H30" s="528"/>
      <c r="I30" s="528"/>
      <c r="J30" s="533"/>
      <c r="K30" s="534"/>
      <c r="L30" s="534"/>
      <c r="M30" s="534"/>
      <c r="N30" s="534"/>
      <c r="O30" s="533"/>
      <c r="P30" s="534"/>
      <c r="Q30" s="534"/>
      <c r="R30" s="534"/>
      <c r="S30" s="534"/>
      <c r="T30" s="533"/>
      <c r="U30" s="534"/>
      <c r="V30" s="534"/>
      <c r="W30" s="534"/>
      <c r="X30" s="534"/>
      <c r="Y30" s="533"/>
      <c r="Z30" s="534"/>
      <c r="AA30" s="534"/>
      <c r="AB30" s="534"/>
      <c r="AC30" s="534"/>
      <c r="AD30" s="533"/>
      <c r="AE30" s="534"/>
      <c r="AF30" s="534"/>
      <c r="AG30" s="534"/>
      <c r="AH30" s="534"/>
      <c r="AI30" s="533"/>
      <c r="AJ30" s="534"/>
      <c r="AK30" s="534"/>
      <c r="AL30" s="534"/>
      <c r="AM30" s="534"/>
      <c r="AN30" s="531"/>
      <c r="AO30" s="530"/>
      <c r="AP30" s="530"/>
      <c r="AQ30" s="532"/>
    </row>
    <row r="31" spans="1:43" ht="20.100000000000001" customHeight="1" x14ac:dyDescent="0.15">
      <c r="A31" s="22"/>
      <c r="B31" s="527"/>
      <c r="C31" s="528"/>
      <c r="D31" s="528"/>
      <c r="E31" s="528"/>
      <c r="F31" s="528"/>
      <c r="G31" s="528"/>
      <c r="H31" s="528"/>
      <c r="I31" s="528"/>
      <c r="J31" s="533"/>
      <c r="K31" s="534"/>
      <c r="L31" s="534"/>
      <c r="M31" s="534"/>
      <c r="N31" s="534"/>
      <c r="O31" s="533"/>
      <c r="P31" s="534"/>
      <c r="Q31" s="534"/>
      <c r="R31" s="534"/>
      <c r="S31" s="534"/>
      <c r="T31" s="533"/>
      <c r="U31" s="534"/>
      <c r="V31" s="534"/>
      <c r="W31" s="534"/>
      <c r="X31" s="534"/>
      <c r="Y31" s="533"/>
      <c r="Z31" s="534"/>
      <c r="AA31" s="534"/>
      <c r="AB31" s="534"/>
      <c r="AC31" s="534"/>
      <c r="AD31" s="533"/>
      <c r="AE31" s="534"/>
      <c r="AF31" s="534"/>
      <c r="AG31" s="534"/>
      <c r="AH31" s="534"/>
      <c r="AI31" s="533"/>
      <c r="AJ31" s="534"/>
      <c r="AK31" s="534"/>
      <c r="AL31" s="534"/>
      <c r="AM31" s="534"/>
      <c r="AN31" s="531"/>
      <c r="AO31" s="530"/>
      <c r="AP31" s="530"/>
      <c r="AQ31" s="532"/>
    </row>
    <row r="32" spans="1:43" ht="20.100000000000001" customHeight="1" x14ac:dyDescent="0.15">
      <c r="A32" s="22"/>
      <c r="B32" s="527"/>
      <c r="C32" s="528"/>
      <c r="D32" s="528"/>
      <c r="E32" s="528"/>
      <c r="F32" s="528"/>
      <c r="G32" s="528"/>
      <c r="H32" s="528"/>
      <c r="I32" s="528"/>
      <c r="J32" s="533"/>
      <c r="K32" s="534"/>
      <c r="L32" s="534"/>
      <c r="M32" s="534"/>
      <c r="N32" s="534"/>
      <c r="O32" s="533"/>
      <c r="P32" s="534"/>
      <c r="Q32" s="534"/>
      <c r="R32" s="534"/>
      <c r="S32" s="534"/>
      <c r="T32" s="533"/>
      <c r="U32" s="534"/>
      <c r="V32" s="534"/>
      <c r="W32" s="534"/>
      <c r="X32" s="534"/>
      <c r="Y32" s="533"/>
      <c r="Z32" s="534"/>
      <c r="AA32" s="534"/>
      <c r="AB32" s="534"/>
      <c r="AC32" s="534"/>
      <c r="AD32" s="533"/>
      <c r="AE32" s="534"/>
      <c r="AF32" s="534"/>
      <c r="AG32" s="534"/>
      <c r="AH32" s="534"/>
      <c r="AI32" s="533"/>
      <c r="AJ32" s="534"/>
      <c r="AK32" s="534"/>
      <c r="AL32" s="534"/>
      <c r="AM32" s="534"/>
      <c r="AN32" s="531"/>
      <c r="AO32" s="530"/>
      <c r="AP32" s="530"/>
      <c r="AQ32" s="532"/>
    </row>
    <row r="33" spans="1:43" ht="20.100000000000001" customHeight="1" x14ac:dyDescent="0.15">
      <c r="A33" s="22"/>
      <c r="B33" s="527"/>
      <c r="C33" s="528"/>
      <c r="D33" s="528"/>
      <c r="E33" s="528"/>
      <c r="F33" s="528"/>
      <c r="G33" s="528"/>
      <c r="H33" s="528"/>
      <c r="I33" s="528"/>
      <c r="J33" s="533"/>
      <c r="K33" s="534"/>
      <c r="L33" s="534"/>
      <c r="M33" s="534"/>
      <c r="N33" s="534"/>
      <c r="O33" s="533"/>
      <c r="P33" s="534"/>
      <c r="Q33" s="534"/>
      <c r="R33" s="534"/>
      <c r="S33" s="534"/>
      <c r="T33" s="533"/>
      <c r="U33" s="534"/>
      <c r="V33" s="534"/>
      <c r="W33" s="534"/>
      <c r="X33" s="534"/>
      <c r="Y33" s="533"/>
      <c r="Z33" s="534"/>
      <c r="AA33" s="534"/>
      <c r="AB33" s="534"/>
      <c r="AC33" s="534"/>
      <c r="AD33" s="533"/>
      <c r="AE33" s="534"/>
      <c r="AF33" s="534"/>
      <c r="AG33" s="534"/>
      <c r="AH33" s="534"/>
      <c r="AI33" s="533"/>
      <c r="AJ33" s="534"/>
      <c r="AK33" s="534"/>
      <c r="AL33" s="534"/>
      <c r="AM33" s="534"/>
      <c r="AN33" s="531"/>
      <c r="AO33" s="530"/>
      <c r="AP33" s="530"/>
      <c r="AQ33" s="532"/>
    </row>
    <row r="34" spans="1:43" ht="20.100000000000001" customHeight="1" x14ac:dyDescent="0.15">
      <c r="A34" s="22"/>
      <c r="B34" s="527"/>
      <c r="C34" s="528"/>
      <c r="D34" s="528"/>
      <c r="E34" s="528"/>
      <c r="F34" s="528"/>
      <c r="G34" s="528"/>
      <c r="H34" s="528"/>
      <c r="I34" s="528"/>
      <c r="J34" s="533"/>
      <c r="K34" s="534"/>
      <c r="L34" s="534"/>
      <c r="M34" s="534"/>
      <c r="N34" s="534"/>
      <c r="O34" s="533"/>
      <c r="P34" s="534"/>
      <c r="Q34" s="534"/>
      <c r="R34" s="534"/>
      <c r="S34" s="534"/>
      <c r="T34" s="533"/>
      <c r="U34" s="534"/>
      <c r="V34" s="534"/>
      <c r="W34" s="534"/>
      <c r="X34" s="534"/>
      <c r="Y34" s="533"/>
      <c r="Z34" s="534"/>
      <c r="AA34" s="534"/>
      <c r="AB34" s="534"/>
      <c r="AC34" s="534"/>
      <c r="AD34" s="533"/>
      <c r="AE34" s="534"/>
      <c r="AF34" s="534"/>
      <c r="AG34" s="534"/>
      <c r="AH34" s="534"/>
      <c r="AI34" s="533"/>
      <c r="AJ34" s="534"/>
      <c r="AK34" s="534"/>
      <c r="AL34" s="534"/>
      <c r="AM34" s="534"/>
      <c r="AN34" s="531"/>
      <c r="AO34" s="530"/>
      <c r="AP34" s="530"/>
      <c r="AQ34" s="532"/>
    </row>
    <row r="35" spans="1:43" ht="20.100000000000001" customHeight="1" x14ac:dyDescent="0.15">
      <c r="A35" s="22"/>
      <c r="B35" s="527"/>
      <c r="C35" s="528"/>
      <c r="D35" s="528"/>
      <c r="E35" s="528"/>
      <c r="F35" s="528"/>
      <c r="G35" s="528"/>
      <c r="H35" s="528"/>
      <c r="I35" s="528"/>
      <c r="J35" s="533"/>
      <c r="K35" s="534"/>
      <c r="L35" s="534"/>
      <c r="M35" s="534"/>
      <c r="N35" s="534"/>
      <c r="O35" s="533"/>
      <c r="P35" s="534"/>
      <c r="Q35" s="534"/>
      <c r="R35" s="534"/>
      <c r="S35" s="534"/>
      <c r="T35" s="533"/>
      <c r="U35" s="534"/>
      <c r="V35" s="534"/>
      <c r="W35" s="534"/>
      <c r="X35" s="534"/>
      <c r="Y35" s="533"/>
      <c r="Z35" s="534"/>
      <c r="AA35" s="534"/>
      <c r="AB35" s="534"/>
      <c r="AC35" s="534"/>
      <c r="AD35" s="533"/>
      <c r="AE35" s="534"/>
      <c r="AF35" s="534"/>
      <c r="AG35" s="534"/>
      <c r="AH35" s="534"/>
      <c r="AI35" s="533"/>
      <c r="AJ35" s="534"/>
      <c r="AK35" s="534"/>
      <c r="AL35" s="534"/>
      <c r="AM35" s="534"/>
      <c r="AN35" s="531"/>
      <c r="AO35" s="530"/>
      <c r="AP35" s="530"/>
      <c r="AQ35" s="532"/>
    </row>
    <row r="36" spans="1:43" ht="20.100000000000001" customHeight="1" x14ac:dyDescent="0.15">
      <c r="A36" s="22"/>
      <c r="B36" s="527"/>
      <c r="C36" s="528"/>
      <c r="D36" s="528"/>
      <c r="E36" s="528"/>
      <c r="F36" s="528"/>
      <c r="G36" s="528"/>
      <c r="H36" s="528"/>
      <c r="I36" s="528"/>
      <c r="J36" s="533"/>
      <c r="K36" s="534"/>
      <c r="L36" s="534"/>
      <c r="M36" s="534"/>
      <c r="N36" s="534"/>
      <c r="O36" s="533"/>
      <c r="P36" s="534"/>
      <c r="Q36" s="534"/>
      <c r="R36" s="534"/>
      <c r="S36" s="534"/>
      <c r="T36" s="533"/>
      <c r="U36" s="534"/>
      <c r="V36" s="534"/>
      <c r="W36" s="534"/>
      <c r="X36" s="534"/>
      <c r="Y36" s="533"/>
      <c r="Z36" s="534"/>
      <c r="AA36" s="534"/>
      <c r="AB36" s="534"/>
      <c r="AC36" s="534"/>
      <c r="AD36" s="533"/>
      <c r="AE36" s="534"/>
      <c r="AF36" s="534"/>
      <c r="AG36" s="534"/>
      <c r="AH36" s="534"/>
      <c r="AI36" s="533"/>
      <c r="AJ36" s="534"/>
      <c r="AK36" s="534"/>
      <c r="AL36" s="534"/>
      <c r="AM36" s="534"/>
      <c r="AN36" s="531"/>
      <c r="AO36" s="530"/>
      <c r="AP36" s="530"/>
      <c r="AQ36" s="532"/>
    </row>
    <row r="37" spans="1:43" ht="20.100000000000001" customHeight="1" x14ac:dyDescent="0.15">
      <c r="A37" s="22"/>
      <c r="B37" s="527"/>
      <c r="C37" s="528"/>
      <c r="D37" s="528"/>
      <c r="E37" s="528"/>
      <c r="F37" s="528"/>
      <c r="G37" s="528"/>
      <c r="H37" s="528"/>
      <c r="I37" s="528"/>
      <c r="J37" s="533"/>
      <c r="K37" s="534"/>
      <c r="L37" s="534"/>
      <c r="M37" s="534"/>
      <c r="N37" s="534"/>
      <c r="O37" s="533"/>
      <c r="P37" s="534"/>
      <c r="Q37" s="534"/>
      <c r="R37" s="534"/>
      <c r="S37" s="534"/>
      <c r="T37" s="533"/>
      <c r="U37" s="534"/>
      <c r="V37" s="534"/>
      <c r="W37" s="534"/>
      <c r="X37" s="534"/>
      <c r="Y37" s="533"/>
      <c r="Z37" s="534"/>
      <c r="AA37" s="534"/>
      <c r="AB37" s="534"/>
      <c r="AC37" s="534"/>
      <c r="AD37" s="533"/>
      <c r="AE37" s="534"/>
      <c r="AF37" s="534"/>
      <c r="AG37" s="534"/>
      <c r="AH37" s="534"/>
      <c r="AI37" s="533"/>
      <c r="AJ37" s="534"/>
      <c r="AK37" s="534"/>
      <c r="AL37" s="534"/>
      <c r="AM37" s="534"/>
      <c r="AN37" s="531"/>
      <c r="AO37" s="530"/>
      <c r="AP37" s="530"/>
      <c r="AQ37" s="532"/>
    </row>
    <row r="38" spans="1:43" ht="20.100000000000001" customHeight="1" x14ac:dyDescent="0.15">
      <c r="A38" s="22"/>
      <c r="B38" s="527"/>
      <c r="C38" s="528"/>
      <c r="D38" s="528"/>
      <c r="E38" s="528"/>
      <c r="F38" s="528"/>
      <c r="G38" s="528"/>
      <c r="H38" s="528"/>
      <c r="I38" s="528"/>
      <c r="J38" s="533"/>
      <c r="K38" s="534"/>
      <c r="L38" s="534"/>
      <c r="M38" s="534"/>
      <c r="N38" s="534"/>
      <c r="O38" s="533"/>
      <c r="P38" s="534"/>
      <c r="Q38" s="534"/>
      <c r="R38" s="534"/>
      <c r="S38" s="534"/>
      <c r="T38" s="533"/>
      <c r="U38" s="534"/>
      <c r="V38" s="534"/>
      <c r="W38" s="534"/>
      <c r="X38" s="534"/>
      <c r="Y38" s="533"/>
      <c r="Z38" s="534"/>
      <c r="AA38" s="534"/>
      <c r="AB38" s="534"/>
      <c r="AC38" s="534"/>
      <c r="AD38" s="533"/>
      <c r="AE38" s="534"/>
      <c r="AF38" s="534"/>
      <c r="AG38" s="534"/>
      <c r="AH38" s="534"/>
      <c r="AI38" s="533"/>
      <c r="AJ38" s="534"/>
      <c r="AK38" s="534"/>
      <c r="AL38" s="534"/>
      <c r="AM38" s="534"/>
      <c r="AN38" s="531"/>
      <c r="AO38" s="530"/>
      <c r="AP38" s="530"/>
      <c r="AQ38" s="532"/>
    </row>
    <row r="39" spans="1:43" ht="20.100000000000001" customHeight="1" x14ac:dyDescent="0.15">
      <c r="A39" s="22"/>
      <c r="B39" s="527"/>
      <c r="C39" s="528"/>
      <c r="D39" s="528"/>
      <c r="E39" s="528"/>
      <c r="F39" s="528"/>
      <c r="G39" s="528"/>
      <c r="H39" s="528"/>
      <c r="I39" s="528"/>
      <c r="J39" s="533"/>
      <c r="K39" s="534"/>
      <c r="L39" s="534"/>
      <c r="M39" s="534"/>
      <c r="N39" s="534"/>
      <c r="O39" s="533"/>
      <c r="P39" s="534"/>
      <c r="Q39" s="534"/>
      <c r="R39" s="534"/>
      <c r="S39" s="534"/>
      <c r="T39" s="533"/>
      <c r="U39" s="534"/>
      <c r="V39" s="534"/>
      <c r="W39" s="534"/>
      <c r="X39" s="534"/>
      <c r="Y39" s="533"/>
      <c r="Z39" s="534"/>
      <c r="AA39" s="534"/>
      <c r="AB39" s="534"/>
      <c r="AC39" s="534"/>
      <c r="AD39" s="533"/>
      <c r="AE39" s="534"/>
      <c r="AF39" s="534"/>
      <c r="AG39" s="534"/>
      <c r="AH39" s="534"/>
      <c r="AI39" s="533"/>
      <c r="AJ39" s="534"/>
      <c r="AK39" s="534"/>
      <c r="AL39" s="534"/>
      <c r="AM39" s="534"/>
      <c r="AN39" s="531"/>
      <c r="AO39" s="530"/>
      <c r="AP39" s="530"/>
      <c r="AQ39" s="532"/>
    </row>
    <row r="40" spans="1:43" ht="20.100000000000001" customHeight="1" x14ac:dyDescent="0.15">
      <c r="A40" s="22"/>
      <c r="B40" s="527"/>
      <c r="C40" s="528"/>
      <c r="D40" s="528"/>
      <c r="E40" s="528"/>
      <c r="F40" s="528"/>
      <c r="G40" s="528"/>
      <c r="H40" s="528"/>
      <c r="I40" s="528"/>
      <c r="J40" s="533"/>
      <c r="K40" s="534"/>
      <c r="L40" s="534"/>
      <c r="M40" s="534"/>
      <c r="N40" s="534"/>
      <c r="O40" s="533"/>
      <c r="P40" s="534"/>
      <c r="Q40" s="534"/>
      <c r="R40" s="534"/>
      <c r="S40" s="534"/>
      <c r="T40" s="533"/>
      <c r="U40" s="534"/>
      <c r="V40" s="534"/>
      <c r="W40" s="534"/>
      <c r="X40" s="534"/>
      <c r="Y40" s="533"/>
      <c r="Z40" s="534"/>
      <c r="AA40" s="534"/>
      <c r="AB40" s="534"/>
      <c r="AC40" s="534"/>
      <c r="AD40" s="533"/>
      <c r="AE40" s="534"/>
      <c r="AF40" s="534"/>
      <c r="AG40" s="534"/>
      <c r="AH40" s="534"/>
      <c r="AI40" s="533"/>
      <c r="AJ40" s="534"/>
      <c r="AK40" s="534"/>
      <c r="AL40" s="534"/>
      <c r="AM40" s="534"/>
      <c r="AN40" s="531"/>
      <c r="AO40" s="530"/>
      <c r="AP40" s="530"/>
      <c r="AQ40" s="532"/>
    </row>
    <row r="41" spans="1:43" ht="20.100000000000001" customHeight="1" x14ac:dyDescent="0.15">
      <c r="A41" s="22"/>
      <c r="B41" s="527"/>
      <c r="C41" s="528"/>
      <c r="D41" s="528"/>
      <c r="E41" s="528"/>
      <c r="F41" s="528"/>
      <c r="G41" s="528"/>
      <c r="H41" s="528"/>
      <c r="I41" s="528"/>
      <c r="J41" s="533"/>
      <c r="K41" s="534"/>
      <c r="L41" s="534"/>
      <c r="M41" s="534"/>
      <c r="N41" s="534"/>
      <c r="O41" s="533"/>
      <c r="P41" s="534"/>
      <c r="Q41" s="534"/>
      <c r="R41" s="534"/>
      <c r="S41" s="534"/>
      <c r="T41" s="533"/>
      <c r="U41" s="534"/>
      <c r="V41" s="534"/>
      <c r="W41" s="534"/>
      <c r="X41" s="534"/>
      <c r="Y41" s="533"/>
      <c r="Z41" s="534"/>
      <c r="AA41" s="534"/>
      <c r="AB41" s="534"/>
      <c r="AC41" s="534"/>
      <c r="AD41" s="533"/>
      <c r="AE41" s="534"/>
      <c r="AF41" s="534"/>
      <c r="AG41" s="534"/>
      <c r="AH41" s="534"/>
      <c r="AI41" s="533"/>
      <c r="AJ41" s="534"/>
      <c r="AK41" s="534"/>
      <c r="AL41" s="534"/>
      <c r="AM41" s="534"/>
      <c r="AN41" s="531"/>
      <c r="AO41" s="530"/>
      <c r="AP41" s="530"/>
      <c r="AQ41" s="532"/>
    </row>
    <row r="42" spans="1:43" ht="20.100000000000001" customHeight="1" x14ac:dyDescent="0.15">
      <c r="A42" s="22"/>
      <c r="B42" s="527"/>
      <c r="C42" s="528"/>
      <c r="D42" s="528"/>
      <c r="E42" s="528"/>
      <c r="F42" s="528"/>
      <c r="G42" s="528"/>
      <c r="H42" s="528"/>
      <c r="I42" s="528"/>
      <c r="J42" s="533"/>
      <c r="K42" s="534"/>
      <c r="L42" s="534"/>
      <c r="M42" s="534"/>
      <c r="N42" s="534"/>
      <c r="O42" s="533"/>
      <c r="P42" s="534"/>
      <c r="Q42" s="534"/>
      <c r="R42" s="534"/>
      <c r="S42" s="534"/>
      <c r="T42" s="533"/>
      <c r="U42" s="534"/>
      <c r="V42" s="534"/>
      <c r="W42" s="534"/>
      <c r="X42" s="534"/>
      <c r="Y42" s="533"/>
      <c r="Z42" s="534"/>
      <c r="AA42" s="534"/>
      <c r="AB42" s="534"/>
      <c r="AC42" s="534"/>
      <c r="AD42" s="533"/>
      <c r="AE42" s="534"/>
      <c r="AF42" s="534"/>
      <c r="AG42" s="534"/>
      <c r="AH42" s="534"/>
      <c r="AI42" s="533"/>
      <c r="AJ42" s="534"/>
      <c r="AK42" s="534"/>
      <c r="AL42" s="534"/>
      <c r="AM42" s="534"/>
      <c r="AN42" s="531"/>
      <c r="AO42" s="530"/>
      <c r="AP42" s="530"/>
      <c r="AQ42" s="532"/>
    </row>
    <row r="43" spans="1:43" ht="20.100000000000001" customHeight="1" x14ac:dyDescent="0.15">
      <c r="A43" s="22"/>
      <c r="B43" s="527"/>
      <c r="C43" s="528"/>
      <c r="D43" s="528"/>
      <c r="E43" s="528"/>
      <c r="F43" s="528"/>
      <c r="G43" s="528"/>
      <c r="H43" s="528"/>
      <c r="I43" s="528"/>
      <c r="J43" s="533"/>
      <c r="K43" s="534"/>
      <c r="L43" s="534"/>
      <c r="M43" s="534"/>
      <c r="N43" s="534"/>
      <c r="O43" s="533"/>
      <c r="P43" s="534"/>
      <c r="Q43" s="534"/>
      <c r="R43" s="534"/>
      <c r="S43" s="534"/>
      <c r="T43" s="533"/>
      <c r="U43" s="534"/>
      <c r="V43" s="534"/>
      <c r="W43" s="534"/>
      <c r="X43" s="534"/>
      <c r="Y43" s="533"/>
      <c r="Z43" s="534"/>
      <c r="AA43" s="534"/>
      <c r="AB43" s="534"/>
      <c r="AC43" s="534"/>
      <c r="AD43" s="533"/>
      <c r="AE43" s="534"/>
      <c r="AF43" s="534"/>
      <c r="AG43" s="534"/>
      <c r="AH43" s="534"/>
      <c r="AI43" s="533"/>
      <c r="AJ43" s="534"/>
      <c r="AK43" s="534"/>
      <c r="AL43" s="534"/>
      <c r="AM43" s="534"/>
      <c r="AN43" s="531"/>
      <c r="AO43" s="530"/>
      <c r="AP43" s="530"/>
      <c r="AQ43" s="532"/>
    </row>
    <row r="44" spans="1:43" ht="20.100000000000001" customHeight="1" x14ac:dyDescent="0.15">
      <c r="A44" s="22"/>
      <c r="B44" s="527"/>
      <c r="C44" s="528"/>
      <c r="D44" s="528"/>
      <c r="E44" s="528"/>
      <c r="F44" s="528"/>
      <c r="G44" s="528"/>
      <c r="H44" s="528"/>
      <c r="I44" s="528"/>
      <c r="J44" s="533"/>
      <c r="K44" s="534"/>
      <c r="L44" s="534"/>
      <c r="M44" s="534"/>
      <c r="N44" s="534"/>
      <c r="O44" s="533"/>
      <c r="P44" s="534"/>
      <c r="Q44" s="534"/>
      <c r="R44" s="534"/>
      <c r="S44" s="534"/>
      <c r="T44" s="533"/>
      <c r="U44" s="534"/>
      <c r="V44" s="534"/>
      <c r="W44" s="534"/>
      <c r="X44" s="534"/>
      <c r="Y44" s="533"/>
      <c r="Z44" s="534"/>
      <c r="AA44" s="534"/>
      <c r="AB44" s="534"/>
      <c r="AC44" s="534"/>
      <c r="AD44" s="533"/>
      <c r="AE44" s="534"/>
      <c r="AF44" s="534"/>
      <c r="AG44" s="534"/>
      <c r="AH44" s="534"/>
      <c r="AI44" s="533"/>
      <c r="AJ44" s="534"/>
      <c r="AK44" s="534"/>
      <c r="AL44" s="534"/>
      <c r="AM44" s="534"/>
      <c r="AN44" s="531"/>
      <c r="AO44" s="530"/>
      <c r="AP44" s="530"/>
      <c r="AQ44" s="532"/>
    </row>
    <row r="45" spans="1:43" ht="20.100000000000001" customHeight="1" x14ac:dyDescent="0.15">
      <c r="A45" s="22"/>
      <c r="B45" s="529" t="s">
        <v>40</v>
      </c>
      <c r="C45" s="530"/>
      <c r="D45" s="530"/>
      <c r="E45" s="530"/>
      <c r="F45" s="530"/>
      <c r="G45" s="530"/>
      <c r="H45" s="530"/>
      <c r="I45" s="530"/>
      <c r="J45" s="533"/>
      <c r="K45" s="534"/>
      <c r="L45" s="534"/>
      <c r="M45" s="534"/>
      <c r="N45" s="534"/>
      <c r="O45" s="533"/>
      <c r="P45" s="534"/>
      <c r="Q45" s="534"/>
      <c r="R45" s="534"/>
      <c r="S45" s="534"/>
      <c r="T45" s="533"/>
      <c r="U45" s="534"/>
      <c r="V45" s="534"/>
      <c r="W45" s="534"/>
      <c r="X45" s="534"/>
      <c r="Y45" s="533"/>
      <c r="Z45" s="534"/>
      <c r="AA45" s="534"/>
      <c r="AB45" s="534"/>
      <c r="AC45" s="534"/>
      <c r="AD45" s="533"/>
      <c r="AE45" s="534"/>
      <c r="AF45" s="534"/>
      <c r="AG45" s="534"/>
      <c r="AH45" s="534"/>
      <c r="AI45" s="533"/>
      <c r="AJ45" s="534"/>
      <c r="AK45" s="534"/>
      <c r="AL45" s="534"/>
      <c r="AM45" s="534"/>
      <c r="AN45" s="531"/>
      <c r="AO45" s="530"/>
      <c r="AP45" s="530"/>
      <c r="AQ45" s="532"/>
    </row>
    <row r="46" spans="1:43" x14ac:dyDescent="0.1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row>
    <row r="47" spans="1:43" x14ac:dyDescent="0.15">
      <c r="A47" s="22"/>
      <c r="B47" s="22" t="s">
        <v>61</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row>
    <row r="48" spans="1:43"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row>
    <row r="49" spans="2:25" x14ac:dyDescent="0.15">
      <c r="B49" s="22" t="s">
        <v>22</v>
      </c>
      <c r="C49" s="22"/>
      <c r="D49" s="22"/>
      <c r="E49" s="22"/>
      <c r="F49" s="22"/>
      <c r="G49" s="22"/>
      <c r="H49" s="22"/>
      <c r="I49" s="22"/>
      <c r="J49" s="22"/>
      <c r="K49" s="22"/>
      <c r="L49" s="22"/>
      <c r="M49" s="22"/>
      <c r="N49" s="22"/>
      <c r="O49" s="22"/>
      <c r="P49" s="22"/>
      <c r="Q49" s="22"/>
      <c r="R49" s="22"/>
      <c r="S49" s="22"/>
      <c r="T49" s="22"/>
      <c r="U49" s="22"/>
      <c r="V49" s="22"/>
      <c r="W49" s="22"/>
      <c r="X49" s="22"/>
      <c r="Y49" s="22"/>
    </row>
    <row r="50" spans="2:25" x14ac:dyDescent="0.15">
      <c r="B50" s="22" t="s">
        <v>137</v>
      </c>
      <c r="C50" s="22"/>
      <c r="D50" s="22"/>
      <c r="E50" s="22"/>
      <c r="F50" s="22"/>
      <c r="G50" s="22"/>
      <c r="H50" s="22"/>
      <c r="I50" s="22"/>
      <c r="J50" s="22"/>
      <c r="K50" s="22"/>
      <c r="L50" s="22"/>
      <c r="M50" s="22"/>
      <c r="N50" s="22"/>
      <c r="O50" s="22"/>
      <c r="P50" s="22"/>
      <c r="Q50" s="22"/>
      <c r="R50" s="22"/>
      <c r="S50" s="22"/>
      <c r="T50" s="22"/>
      <c r="U50" s="22"/>
      <c r="V50" s="22"/>
      <c r="W50" s="22"/>
      <c r="X50" s="22"/>
      <c r="Y50" s="22"/>
    </row>
  </sheetData>
  <mergeCells count="318">
    <mergeCell ref="AD38:AH38"/>
    <mergeCell ref="AI38:AM38"/>
    <mergeCell ref="AD44:AH44"/>
    <mergeCell ref="AI44:AM44"/>
    <mergeCell ref="AD45:AH45"/>
    <mergeCell ref="AI45:AM45"/>
    <mergeCell ref="AD39:AH39"/>
    <mergeCell ref="AI39:AM39"/>
    <mergeCell ref="AD40:AH40"/>
    <mergeCell ref="AI40:AM40"/>
    <mergeCell ref="AD41:AH41"/>
    <mergeCell ref="AI41:AM41"/>
    <mergeCell ref="AD42:AH42"/>
    <mergeCell ref="AI42:AM42"/>
    <mergeCell ref="AD43:AH43"/>
    <mergeCell ref="AI43:AM43"/>
    <mergeCell ref="AD33:AH33"/>
    <mergeCell ref="AI33:AM33"/>
    <mergeCell ref="AD34:AH34"/>
    <mergeCell ref="AI34:AM34"/>
    <mergeCell ref="AD35:AH35"/>
    <mergeCell ref="AI35:AM35"/>
    <mergeCell ref="AD36:AH36"/>
    <mergeCell ref="AI36:AM36"/>
    <mergeCell ref="AD37:AH37"/>
    <mergeCell ref="AI37:AM37"/>
    <mergeCell ref="AD28:AH28"/>
    <mergeCell ref="AI28:AM28"/>
    <mergeCell ref="AD29:AH29"/>
    <mergeCell ref="AI29:AM29"/>
    <mergeCell ref="AD30:AH30"/>
    <mergeCell ref="AI30:AM30"/>
    <mergeCell ref="AD31:AH31"/>
    <mergeCell ref="AI31:AM31"/>
    <mergeCell ref="AD32:AH32"/>
    <mergeCell ref="AI32:AM32"/>
    <mergeCell ref="AD23:AH23"/>
    <mergeCell ref="AI23:AM23"/>
    <mergeCell ref="AD24:AH24"/>
    <mergeCell ref="AI24:AM24"/>
    <mergeCell ref="AD25:AH25"/>
    <mergeCell ref="AI25:AM25"/>
    <mergeCell ref="AD26:AH26"/>
    <mergeCell ref="AI26:AM26"/>
    <mergeCell ref="AD27:AH27"/>
    <mergeCell ref="AI27:AM27"/>
    <mergeCell ref="AI18:AM18"/>
    <mergeCell ref="AD19:AH19"/>
    <mergeCell ref="AI19:AM19"/>
    <mergeCell ref="AD20:AH20"/>
    <mergeCell ref="AI20:AM20"/>
    <mergeCell ref="AD21:AH21"/>
    <mergeCell ref="AI21:AM21"/>
    <mergeCell ref="AD22:AH22"/>
    <mergeCell ref="AI22:AM22"/>
    <mergeCell ref="Y39:AC39"/>
    <mergeCell ref="T45:X45"/>
    <mergeCell ref="Y45:AC45"/>
    <mergeCell ref="AD8:AH8"/>
    <mergeCell ref="AI8:AM8"/>
    <mergeCell ref="AD9:AH9"/>
    <mergeCell ref="AI9:AM9"/>
    <mergeCell ref="AD10:AH10"/>
    <mergeCell ref="AI10:AM10"/>
    <mergeCell ref="AD11:AH11"/>
    <mergeCell ref="AI11:AM11"/>
    <mergeCell ref="AD12:AH12"/>
    <mergeCell ref="AI12:AM12"/>
    <mergeCell ref="AD13:AH13"/>
    <mergeCell ref="AI13:AM13"/>
    <mergeCell ref="AD14:AH14"/>
    <mergeCell ref="AI14:AM14"/>
    <mergeCell ref="AD15:AH15"/>
    <mergeCell ref="AI15:AM15"/>
    <mergeCell ref="AD16:AH16"/>
    <mergeCell ref="AI16:AM16"/>
    <mergeCell ref="AD17:AH17"/>
    <mergeCell ref="AI17:AM17"/>
    <mergeCell ref="AD18:AH18"/>
    <mergeCell ref="T38:X38"/>
    <mergeCell ref="Y38:AC38"/>
    <mergeCell ref="T29:X29"/>
    <mergeCell ref="T30:X30"/>
    <mergeCell ref="T31:X31"/>
    <mergeCell ref="T32:X32"/>
    <mergeCell ref="T33:X33"/>
    <mergeCell ref="T34:X34"/>
    <mergeCell ref="T35:X35"/>
    <mergeCell ref="T26:X26"/>
    <mergeCell ref="Y26:AC26"/>
    <mergeCell ref="T27:X27"/>
    <mergeCell ref="Y27:AC27"/>
    <mergeCell ref="Y35:AC35"/>
    <mergeCell ref="T36:X36"/>
    <mergeCell ref="Y36:AC36"/>
    <mergeCell ref="T37:X37"/>
    <mergeCell ref="Y37:AC37"/>
    <mergeCell ref="Y17:AC17"/>
    <mergeCell ref="Y21:AC21"/>
    <mergeCell ref="T22:X22"/>
    <mergeCell ref="Y22:AC22"/>
    <mergeCell ref="Y23:AC23"/>
    <mergeCell ref="T24:X24"/>
    <mergeCell ref="Y24:AC24"/>
    <mergeCell ref="T25:X25"/>
    <mergeCell ref="Y25:AC25"/>
    <mergeCell ref="T39:X39"/>
    <mergeCell ref="O37:S37"/>
    <mergeCell ref="O38:S38"/>
    <mergeCell ref="O39:S39"/>
    <mergeCell ref="O40:S40"/>
    <mergeCell ref="O41:S41"/>
    <mergeCell ref="O42:S42"/>
    <mergeCell ref="Y8:AC8"/>
    <mergeCell ref="T9:X9"/>
    <mergeCell ref="Y9:AC9"/>
    <mergeCell ref="T10:X10"/>
    <mergeCell ref="Y10:AC10"/>
    <mergeCell ref="T11:X11"/>
    <mergeCell ref="Y11:AC11"/>
    <mergeCell ref="T12:X12"/>
    <mergeCell ref="Y12:AC12"/>
    <mergeCell ref="Y13:AC13"/>
    <mergeCell ref="T14:X14"/>
    <mergeCell ref="Y14:AC14"/>
    <mergeCell ref="T15:X15"/>
    <mergeCell ref="Y15:AC15"/>
    <mergeCell ref="T16:X16"/>
    <mergeCell ref="Y16:AC16"/>
    <mergeCell ref="T17:X17"/>
    <mergeCell ref="O28:S28"/>
    <mergeCell ref="O29:S29"/>
    <mergeCell ref="O30:S30"/>
    <mergeCell ref="O31:S31"/>
    <mergeCell ref="O32:S32"/>
    <mergeCell ref="O33:S33"/>
    <mergeCell ref="O34:S34"/>
    <mergeCell ref="O35:S35"/>
    <mergeCell ref="O36:S36"/>
    <mergeCell ref="J35:N35"/>
    <mergeCell ref="J36:N36"/>
    <mergeCell ref="J37:N37"/>
    <mergeCell ref="J38:N38"/>
    <mergeCell ref="J39:N39"/>
    <mergeCell ref="J40:N40"/>
    <mergeCell ref="J41:N41"/>
    <mergeCell ref="O8:S8"/>
    <mergeCell ref="O9:S9"/>
    <mergeCell ref="O10:S10"/>
    <mergeCell ref="O11:S11"/>
    <mergeCell ref="O12:S12"/>
    <mergeCell ref="O13:S13"/>
    <mergeCell ref="O14:S14"/>
    <mergeCell ref="O15:S15"/>
    <mergeCell ref="O16:S16"/>
    <mergeCell ref="O20:S20"/>
    <mergeCell ref="O21:S21"/>
    <mergeCell ref="O22:S22"/>
    <mergeCell ref="O23:S23"/>
    <mergeCell ref="O24:S24"/>
    <mergeCell ref="O25:S25"/>
    <mergeCell ref="O26:S26"/>
    <mergeCell ref="O27:S27"/>
    <mergeCell ref="J8:N8"/>
    <mergeCell ref="J9:N9"/>
    <mergeCell ref="J10:N10"/>
    <mergeCell ref="J11:N11"/>
    <mergeCell ref="J12:N12"/>
    <mergeCell ref="J13:N13"/>
    <mergeCell ref="J14:N14"/>
    <mergeCell ref="J15:N15"/>
    <mergeCell ref="J16:N16"/>
    <mergeCell ref="J6:S6"/>
    <mergeCell ref="T6:AC6"/>
    <mergeCell ref="AD6:AM6"/>
    <mergeCell ref="J7:N7"/>
    <mergeCell ref="O7:S7"/>
    <mergeCell ref="T7:X7"/>
    <mergeCell ref="Y7:AC7"/>
    <mergeCell ref="AD7:AH7"/>
    <mergeCell ref="AI7:AM7"/>
    <mergeCell ref="T4:AC5"/>
    <mergeCell ref="AD4:AM5"/>
    <mergeCell ref="AN38:AQ38"/>
    <mergeCell ref="AN39:AQ39"/>
    <mergeCell ref="AN40:AQ40"/>
    <mergeCell ref="AN41:AQ41"/>
    <mergeCell ref="AN27:AQ27"/>
    <mergeCell ref="AN30:AQ30"/>
    <mergeCell ref="AN31:AQ31"/>
    <mergeCell ref="Y28:AC28"/>
    <mergeCell ref="Y29:AC29"/>
    <mergeCell ref="Y30:AC30"/>
    <mergeCell ref="Y31:AC31"/>
    <mergeCell ref="Y32:AC32"/>
    <mergeCell ref="Y33:AC33"/>
    <mergeCell ref="Y34:AC34"/>
    <mergeCell ref="AN37:AQ37"/>
    <mergeCell ref="AN32:AQ32"/>
    <mergeCell ref="AN33:AQ33"/>
    <mergeCell ref="T8:X8"/>
    <mergeCell ref="T13:X13"/>
    <mergeCell ref="T18:X18"/>
    <mergeCell ref="T23:X23"/>
    <mergeCell ref="T28:X28"/>
    <mergeCell ref="AN45:AQ45"/>
    <mergeCell ref="AN42:AQ42"/>
    <mergeCell ref="AN43:AQ43"/>
    <mergeCell ref="AN44:AQ44"/>
    <mergeCell ref="J42:N42"/>
    <mergeCell ref="J43:N43"/>
    <mergeCell ref="J44:N44"/>
    <mergeCell ref="J45:N45"/>
    <mergeCell ref="Y40:AC40"/>
    <mergeCell ref="Y41:AC41"/>
    <mergeCell ref="Y42:AC42"/>
    <mergeCell ref="Y43:AC43"/>
    <mergeCell ref="T44:X44"/>
    <mergeCell ref="Y44:AC44"/>
    <mergeCell ref="T42:X42"/>
    <mergeCell ref="T43:X43"/>
    <mergeCell ref="O43:S43"/>
    <mergeCell ref="O44:S44"/>
    <mergeCell ref="O45:S45"/>
    <mergeCell ref="T40:X40"/>
    <mergeCell ref="T41:X41"/>
    <mergeCell ref="AN35:AQ35"/>
    <mergeCell ref="AN36:AQ36"/>
    <mergeCell ref="AN28:AQ28"/>
    <mergeCell ref="AN29:AQ29"/>
    <mergeCell ref="AN26:AQ26"/>
    <mergeCell ref="B4:I7"/>
    <mergeCell ref="B15:I15"/>
    <mergeCell ref="B11:I11"/>
    <mergeCell ref="B9:I9"/>
    <mergeCell ref="B10:I10"/>
    <mergeCell ref="B8:I8"/>
    <mergeCell ref="AN4:AQ7"/>
    <mergeCell ref="AN11:AQ11"/>
    <mergeCell ref="AN8:AQ8"/>
    <mergeCell ref="AN12:AQ12"/>
    <mergeCell ref="AN13:AQ13"/>
    <mergeCell ref="AN9:AQ9"/>
    <mergeCell ref="AN10:AQ10"/>
    <mergeCell ref="B22:I22"/>
    <mergeCell ref="B23:I23"/>
    <mergeCell ref="B21:I21"/>
    <mergeCell ref="B20:I20"/>
    <mergeCell ref="B13:I13"/>
    <mergeCell ref="J4:S5"/>
    <mergeCell ref="B12:I12"/>
    <mergeCell ref="B17:I17"/>
    <mergeCell ref="J19:N19"/>
    <mergeCell ref="J20:N20"/>
    <mergeCell ref="J21:N21"/>
    <mergeCell ref="J22:N22"/>
    <mergeCell ref="J23:N23"/>
    <mergeCell ref="O19:S19"/>
    <mergeCell ref="AN34:AQ34"/>
    <mergeCell ref="J17:N17"/>
    <mergeCell ref="J18:N18"/>
    <mergeCell ref="O17:S17"/>
    <mergeCell ref="O18:S18"/>
    <mergeCell ref="J24:N24"/>
    <mergeCell ref="J25:N25"/>
    <mergeCell ref="J26:N26"/>
    <mergeCell ref="J27:N27"/>
    <mergeCell ref="J28:N28"/>
    <mergeCell ref="J29:N29"/>
    <mergeCell ref="J30:N30"/>
    <mergeCell ref="J31:N31"/>
    <mergeCell ref="J32:N32"/>
    <mergeCell ref="J33:N33"/>
    <mergeCell ref="J34:N34"/>
    <mergeCell ref="AN23:AQ23"/>
    <mergeCell ref="B19:I19"/>
    <mergeCell ref="B14:I14"/>
    <mergeCell ref="B16:I16"/>
    <mergeCell ref="B24:I24"/>
    <mergeCell ref="B25:I25"/>
    <mergeCell ref="AN14:AQ14"/>
    <mergeCell ref="AN15:AQ15"/>
    <mergeCell ref="AN16:AQ16"/>
    <mergeCell ref="AN17:AQ17"/>
    <mergeCell ref="AN18:AQ18"/>
    <mergeCell ref="AN19:AQ19"/>
    <mergeCell ref="AN20:AQ20"/>
    <mergeCell ref="AN24:AQ24"/>
    <mergeCell ref="AN25:AQ25"/>
    <mergeCell ref="AN21:AQ21"/>
    <mergeCell ref="AN22:AQ22"/>
    <mergeCell ref="B18:I18"/>
    <mergeCell ref="Y18:AC18"/>
    <mergeCell ref="T19:X19"/>
    <mergeCell ref="Y19:AC19"/>
    <mergeCell ref="T20:X20"/>
    <mergeCell ref="Y20:AC20"/>
    <mergeCell ref="T21:X21"/>
    <mergeCell ref="B34:I34"/>
    <mergeCell ref="B26:I26"/>
    <mergeCell ref="B27:I27"/>
    <mergeCell ref="B29:I29"/>
    <mergeCell ref="B32:I32"/>
    <mergeCell ref="B33:I33"/>
    <mergeCell ref="B31:I31"/>
    <mergeCell ref="B30:I30"/>
    <mergeCell ref="B28:I28"/>
    <mergeCell ref="B44:I44"/>
    <mergeCell ref="B45:I45"/>
    <mergeCell ref="B38:I38"/>
    <mergeCell ref="B39:I39"/>
    <mergeCell ref="B37:I37"/>
    <mergeCell ref="B41:I41"/>
    <mergeCell ref="B42:I42"/>
    <mergeCell ref="B40:I40"/>
    <mergeCell ref="B35:I35"/>
    <mergeCell ref="B36:I36"/>
    <mergeCell ref="B43:I43"/>
  </mergeCells>
  <phoneticPr fontId="2"/>
  <pageMargins left="0.59055118110236227" right="0.59055118110236227" top="0.78740157480314965" bottom="0.59055118110236227"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様式第2-8号</vt:lpstr>
      <vt:lpstr>別紙１</vt:lpstr>
      <vt:lpstr>別紙２</vt:lpstr>
      <vt:lpstr>別紙１!Print_Area</vt:lpstr>
      <vt:lpstr>別紙２!Print_Area</vt:lpstr>
      <vt:lpstr>'様式第2-8号'!Print_Area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2015-04-09T10:18:54Z</dcterms:created>
  <dcterms:modified xsi:type="dcterms:W3CDTF">2019-04-19T06:13:03Z</dcterms:modified>
</cp:coreProperties>
</file>