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5"/>
  </bookViews>
  <sheets>
    <sheet name="様式第1-3号" sheetId="2" r:id="rId1"/>
    <sheet name="別紙1" sheetId="3" r:id="rId2"/>
    <sheet name="位置図" sheetId="6" r:id="rId3"/>
    <sheet name="構成員一覧" sheetId="7" r:id="rId4"/>
    <sheet name="田んぼダム位置図" sheetId="8" r:id="rId5"/>
    <sheet name="加算措置" sheetId="5" r:id="rId6"/>
    <sheet name="【選択肢】" sheetId="4" r:id="rId7"/>
  </sheets>
  <externalReferences>
    <externalReference r:id="rId8"/>
    <externalReference r:id="rId9"/>
  </externalReferences>
  <definedNames>
    <definedName name="A.■か□" localSheetId="6">【選択肢】!$A$3:$A$4</definedName>
    <definedName name="A.■か□" localSheetId="2">[1]【選択肢】!$A$3:$A$4</definedName>
    <definedName name="A.■か□" localSheetId="5">[1]【選択肢】!$A$3:$A$4</definedName>
    <definedName name="A.■か□" localSheetId="3">[1]【選択肢】!$A$3:$A$4</definedName>
    <definedName name="A.■か□" localSheetId="4">#REF!</definedName>
    <definedName name="A.■か□">[2]【選択肢】!$A$3:$A$4</definedName>
    <definedName name="B.○か空白" localSheetId="6">【選択肢】!$B$3:$B$4</definedName>
    <definedName name="B.○か空白" localSheetId="2">[1]【選択肢】!$B$3:$B$4</definedName>
    <definedName name="B.○か空白" localSheetId="5">[1]【選択肢】!$B$3:$B$4</definedName>
    <definedName name="B.○か空白" localSheetId="3">[1]【選択肢】!$B$3:$B$4</definedName>
    <definedName name="B.○か空白" localSheetId="4">#REF!</definedName>
    <definedName name="B.○か空白">[2]【選択肢】!$B$3:$B$4</definedName>
    <definedName name="Ｃ1.計画欄" localSheetId="6">【選択肢】!$C$3:$C$4</definedName>
    <definedName name="Ｃ1.計画欄" localSheetId="2">[1]【選択肢】!$C$3:$C$4</definedName>
    <definedName name="Ｃ1.計画欄" localSheetId="5">[1]【選択肢】!$C$3:$C$4</definedName>
    <definedName name="Ｃ1.計画欄" localSheetId="3">[1]【選択肢】!$C$3:$C$4</definedName>
    <definedName name="Ｃ1.計画欄" localSheetId="4">#REF!</definedName>
    <definedName name="Ｃ1.計画欄">[2]【選択肢】!$C$3:$C$4</definedName>
    <definedName name="Ｃ2.実施欄" localSheetId="6">【選択肢】!$C$3:$C$5</definedName>
    <definedName name="Ｃ2.実施欄" localSheetId="2">[1]【選択肢】!$C$3:$C$5</definedName>
    <definedName name="Ｃ2.実施欄" localSheetId="5">[1]【選択肢】!$C$3:$C$5</definedName>
    <definedName name="Ｃ2.実施欄" localSheetId="3">[1]【選択肢】!$C$3:$C$5</definedName>
    <definedName name="Ｃ2.実施欄" localSheetId="4">#REF!</definedName>
    <definedName name="Ｃ2.実施欄">[2]【選択肢】!$C$3:$C$5</definedName>
    <definedName name="D.農村環境保全活動のテーマ" localSheetId="6">【選択肢】!$D$3:$D$7</definedName>
    <definedName name="D.農村環境保全活動のテーマ" localSheetId="2">[1]【選択肢】!$D$3:$D$7</definedName>
    <definedName name="D.農村環境保全活動のテーマ" localSheetId="5">[1]【選択肢】!$D$3:$D$7</definedName>
    <definedName name="D.農村環境保全活動のテーマ" localSheetId="3">[1]【選択肢】!$D$3:$D$7</definedName>
    <definedName name="D.農村環境保全活動のテーマ" localSheetId="4">#REF!</definedName>
    <definedName name="D.農村環境保全活動のテーマ">[2]【選択肢】!$D$3:$D$7</definedName>
    <definedName name="E.高度な保全活動" localSheetId="6">【選択肢】!$E$3:$E$11</definedName>
    <definedName name="E.高度な保全活動" localSheetId="2">[1]【選択肢】!$E$3:$E$11</definedName>
    <definedName name="E.高度な保全活動" localSheetId="5">[1]【選択肢】!$E$3:$E$11</definedName>
    <definedName name="E.高度な保全活動" localSheetId="3">[1]【選択肢】!$E$3:$E$11</definedName>
    <definedName name="E.高度な保全活動" localSheetId="4">#REF!</definedName>
    <definedName name="E.高度な保全活動">[2]【選択肢】!$E$3:$E$11</definedName>
    <definedName name="F.施設" localSheetId="6">【選択肢】!$F$3:$F$6</definedName>
    <definedName name="F.施設" localSheetId="2">[1]【選択肢】!$F$3:$F$6</definedName>
    <definedName name="F.施設" localSheetId="5">[1]【選択肢】!$F$3:$F$6</definedName>
    <definedName name="F.施設" localSheetId="3">[1]【選択肢】!$F$3:$F$6</definedName>
    <definedName name="F.施設" localSheetId="4">#REF!</definedName>
    <definedName name="F.施設">[2]【選択肢】!$F$3:$F$6</definedName>
    <definedName name="G.単位" localSheetId="6">【選択肢】!$G$3:$G$4</definedName>
    <definedName name="G.単位" localSheetId="2">[1]【選択肢】!$G$3:$G$4</definedName>
    <definedName name="G.単位" localSheetId="5">[1]【選択肢】!$G$3:$G$4</definedName>
    <definedName name="G.単位" localSheetId="3">[1]【選択肢】!$G$3:$G$4</definedName>
    <definedName name="G.単位" localSheetId="4">#REF!</definedName>
    <definedName name="G.単位">[2]【選択肢】!$G$3:$G$4</definedName>
    <definedName name="H1.構成員一覧の分類_農業者" localSheetId="6">【選択肢】!$H$3:$H$6</definedName>
    <definedName name="H1.構成員一覧の分類_農業者" localSheetId="2">[1]【選択肢】!$H$3:$H$6</definedName>
    <definedName name="H1.構成員一覧の分類_農業者" localSheetId="5">[1]【選択肢】!$H$3:$H$6</definedName>
    <definedName name="H1.構成員一覧の分類_農業者" localSheetId="3">[1]【選択肢】!$H$3:$H$6</definedName>
    <definedName name="H1.構成員一覧の分類_農業者" localSheetId="4">#REF!</definedName>
    <definedName name="H1.構成員一覧の分類_農業者">[2]【選択肢】!$H$3:$H$6</definedName>
    <definedName name="H2.構成員一覧の分類_農業者以外個人" localSheetId="6">【選択肢】!$H$7</definedName>
    <definedName name="H2.構成員一覧の分類_農業者以外個人" localSheetId="2">[1]【選択肢】!$H$7</definedName>
    <definedName name="H2.構成員一覧の分類_農業者以外個人" localSheetId="5">[1]【選択肢】!$H$7</definedName>
    <definedName name="H2.構成員一覧の分類_農業者以外個人" localSheetId="3">[1]【選択肢】!$H$7</definedName>
    <definedName name="H2.構成員一覧の分類_農業者以外個人" localSheetId="4">#REF!</definedName>
    <definedName name="H2.構成員一覧の分類_農業者以外個人">[2]【選択肢】!$H$7</definedName>
    <definedName name="H2.構成員一覧の分類_農業者以外団体" localSheetId="4">#REF!</definedName>
    <definedName name="H3.構成員一覧の分類_農業者以外団体" localSheetId="6">【選択肢】!$H$8:$H$15</definedName>
    <definedName name="H3.構成員一覧の分類_農業者以外団体" localSheetId="2">[1]【選択肢】!$H$8:$H$15</definedName>
    <definedName name="H3.構成員一覧の分類_農業者以外団体" localSheetId="5">[1]【選択肢】!$H$8:$H$15</definedName>
    <definedName name="H3.構成員一覧の分類_農業者以外団体" localSheetId="3">[1]【選択肢】!$H$8:$H$15</definedName>
    <definedName name="H3.構成員一覧の分類_農業者以外団体" localSheetId="4">#REF!</definedName>
    <definedName name="H3.構成員一覧の分類_農業者以外団体">[2]【選択肢】!$H$8:$H$15</definedName>
    <definedName name="Ｉ.金銭出納簿の区分" localSheetId="6">【選択肢】!$I$3:$I$4</definedName>
    <definedName name="Ｉ.金銭出納簿の区分" localSheetId="2">[1]【選択肢】!$I$3:$I$4</definedName>
    <definedName name="Ｉ.金銭出納簿の区分" localSheetId="5">[1]【選択肢】!$I$3:$I$4</definedName>
    <definedName name="Ｉ.金銭出納簿の区分" localSheetId="3">[1]【選択肢】!$I$3:$I$4</definedName>
    <definedName name="Ｉ.金銭出納簿の区分" localSheetId="4">#REF!</definedName>
    <definedName name="Ｉ.金銭出納簿の区分">[2]【選択肢】!$I$3:$I$4</definedName>
    <definedName name="Ｊ.金銭出納簿の収支の分類" localSheetId="6">【選択肢】!$J$3:$J$10</definedName>
    <definedName name="Ｊ.金銭出納簿の収支の分類" localSheetId="2">[1]【選択肢】!$J$3:$J$10</definedName>
    <definedName name="Ｊ.金銭出納簿の収支の分類" localSheetId="5">[1]【選択肢】!$J$3:$J$10</definedName>
    <definedName name="Ｊ.金銭出納簿の収支の分類" localSheetId="3">[1]【選択肢】!$J$3:$J$10</definedName>
    <definedName name="Ｊ.金銭出納簿の収支の分類" localSheetId="4">#REF!</definedName>
    <definedName name="Ｊ.金銭出納簿の収支の分類">[2]【選択肢】!$J$3:$J$10</definedName>
    <definedName name="K.農村環境保全活動" localSheetId="6">【選択肢】!$Q$44:$Q$56</definedName>
    <definedName name="K.農村環境保全活動" localSheetId="2">[1]【選択肢】!$Q$44:$Q$56</definedName>
    <definedName name="K.農村環境保全活動" localSheetId="5">[1]【選択肢】!$Q$44:$Q$56</definedName>
    <definedName name="K.農村環境保全活動" localSheetId="3">[1]【選択肢】!$Q$44:$Q$56</definedName>
    <definedName name="K.農村環境保全活動" localSheetId="4">#REF!</definedName>
    <definedName name="K.農村環境保全活動">[2]【選択肢】!$Q$44:$Q$56</definedName>
    <definedName name="L.増進活動" localSheetId="6">【選択肢】!$R$57:$R$64</definedName>
    <definedName name="L.増進活動" localSheetId="2">[1]【選択肢】!$R$57:$R$64</definedName>
    <definedName name="L.増進活動" localSheetId="5">[1]【選択肢】!$R$57:$R$64</definedName>
    <definedName name="L.増進活動" localSheetId="3">[1]【選択肢】!$R$57:$R$64</definedName>
    <definedName name="L.増進活動" localSheetId="4">#REF!</definedName>
    <definedName name="L.増進活動">[2]【選択肢】!$R$57:$R$64</definedName>
    <definedName name="M.長寿命化" localSheetId="6">【選択肢】!$S$66:$S$73</definedName>
    <definedName name="M.長寿命化" localSheetId="2">[1]【選択肢】!$S$66:$S$73</definedName>
    <definedName name="M.長寿命化" localSheetId="5">[1]【選択肢】!$S$66:$S$73</definedName>
    <definedName name="M.長寿命化" localSheetId="3">[1]【選択肢】!$S$66:$S$73</definedName>
    <definedName name="M.長寿命化" localSheetId="4">#REF!</definedName>
    <definedName name="M.長寿命化">[2]【選択肢】!$S$66:$S$73</definedName>
    <definedName name="_xlnm.Print_Area" localSheetId="6">【選択肢】!$K$1:$T$78</definedName>
    <definedName name="_xlnm.Print_Area" localSheetId="2">位置図!$A$1:$H$28</definedName>
    <definedName name="_xlnm.Print_Area" localSheetId="5">加算措置!$A$1:$W$119</definedName>
    <definedName name="_xlnm.Print_Area" localSheetId="3">構成員一覧!$A$1:$W$55</definedName>
    <definedName name="_xlnm.Print_Area" localSheetId="4">田んぼダム位置図!$A$1:$J$32</definedName>
    <definedName name="_xlnm.Print_Area" localSheetId="1">別紙1!$A$1:$W$167</definedName>
    <definedName name="_xlnm.Print_Area" localSheetId="0">'様式第1-3号'!$A$1:$O$70</definedName>
    <definedName name="あ">[1]【選択肢】!$D$3:$D$7</definedName>
    <definedName name="い">[1]【選択肢】!$E$3:$E$11</definedName>
    <definedName name="う">[1]【選択肢】!$G$3:$G$4</definedName>
    <definedName name="え">[1]【選択肢】!$H$3:$H$6</definedName>
    <definedName name="お">[1]【選択肢】!$H$7</definedName>
    <definedName name="か">[1]【選択肢】!$H$8:$H$15</definedName>
    <definedName name="き">[1]【選択肢】!$I$3:$I$4</definedName>
    <definedName name="く">[1]【選択肢】!$J$3:$J$10</definedName>
    <definedName name="け">[1]【選択肢】!$Q$44:$Q$56</definedName>
    <definedName name="こ">[1]【選択肢】!$S$66:$S$73</definedName>
    <definedName name="田んぼダム">[1]【選択肢】!$C$3:$C$5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7" l="1"/>
  <c r="E7" i="7"/>
  <c r="AL5" i="7"/>
  <c r="AK5" i="7"/>
  <c r="AJ5" i="7"/>
  <c r="AI5" i="7"/>
  <c r="AH5" i="7"/>
  <c r="AG5" i="7"/>
  <c r="AF5" i="7"/>
  <c r="AE5" i="7"/>
  <c r="AD5" i="7"/>
  <c r="AC5" i="7"/>
  <c r="AB5" i="7"/>
  <c r="AA5" i="7"/>
  <c r="Z5" i="7"/>
  <c r="B4" i="7"/>
  <c r="A3" i="7"/>
  <c r="O114" i="5"/>
  <c r="O112" i="5"/>
  <c r="O110" i="5"/>
  <c r="O108" i="5"/>
  <c r="S102" i="5"/>
  <c r="O102" i="5"/>
  <c r="C71" i="5"/>
  <c r="C70" i="5"/>
  <c r="I69" i="5"/>
  <c r="I68" i="5"/>
  <c r="I67" i="5"/>
  <c r="I66" i="5"/>
  <c r="I65" i="5"/>
  <c r="I71" i="5" s="1"/>
  <c r="I64" i="5"/>
  <c r="I70" i="5" s="1"/>
  <c r="E54" i="5"/>
  <c r="K55" i="5" s="1"/>
  <c r="R55" i="5" s="1"/>
  <c r="M50" i="5"/>
  <c r="I50" i="5"/>
  <c r="E59" i="5" s="1"/>
  <c r="K60" i="5" s="1"/>
  <c r="R60" i="5" s="1"/>
  <c r="P48" i="5"/>
  <c r="P47" i="5"/>
  <c r="C39" i="5"/>
  <c r="C38" i="5"/>
  <c r="I37" i="5"/>
  <c r="I36" i="5"/>
  <c r="I35" i="5"/>
  <c r="I34" i="5"/>
  <c r="I33" i="5"/>
  <c r="I39" i="5" s="1"/>
  <c r="I32" i="5"/>
  <c r="I38" i="5" s="1"/>
  <c r="C13" i="5"/>
  <c r="C12" i="5"/>
  <c r="I11" i="5"/>
  <c r="I10" i="5"/>
  <c r="CC9" i="5"/>
  <c r="I9" i="5"/>
  <c r="I13" i="5" s="1"/>
  <c r="I8" i="5"/>
  <c r="I12" i="5" s="1"/>
  <c r="I7" i="5"/>
  <c r="I6" i="5"/>
  <c r="P50" i="5" l="1"/>
  <c r="G52" i="5" s="1"/>
  <c r="S40" i="3"/>
  <c r="C40" i="3"/>
  <c r="C39" i="3"/>
  <c r="I37" i="3"/>
  <c r="I36" i="3"/>
  <c r="I35" i="3"/>
  <c r="I34" i="3"/>
  <c r="I33" i="3"/>
  <c r="I32" i="3"/>
  <c r="I39" i="3" s="1"/>
  <c r="C28" i="3"/>
  <c r="C27" i="3"/>
  <c r="I25" i="3"/>
  <c r="I24" i="3"/>
  <c r="I23" i="3"/>
  <c r="I22" i="3"/>
  <c r="I21" i="3"/>
  <c r="I20" i="3"/>
  <c r="I27" i="3" s="1"/>
  <c r="C16" i="3"/>
  <c r="C15" i="3"/>
  <c r="I13" i="3"/>
  <c r="I12" i="3"/>
  <c r="I11" i="3"/>
  <c r="I10" i="3"/>
  <c r="I9" i="3"/>
  <c r="I8" i="3"/>
  <c r="L47" i="2"/>
  <c r="L46" i="2"/>
  <c r="L45" i="2"/>
  <c r="L44" i="2"/>
  <c r="I40" i="3" l="1"/>
  <c r="I28" i="3"/>
  <c r="I16" i="3"/>
  <c r="I15" i="3"/>
</calcChain>
</file>

<file path=xl/sharedStrings.xml><?xml version="1.0" encoding="utf-8"?>
<sst xmlns="http://schemas.openxmlformats.org/spreadsheetml/2006/main" count="1046" uniqueCount="590">
  <si>
    <t>（様式第１－３号）</t>
    <rPh sb="1" eb="3">
      <t>ヨウシキ</t>
    </rPh>
    <phoneticPr fontId="5"/>
  </si>
  <si>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</si>
  <si>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（ふりがな）</t>
    <phoneticPr fontId="5"/>
  </si>
  <si>
    <t>組織名</t>
    <phoneticPr fontId="5"/>
  </si>
  <si>
    <t>代表者氏名</t>
    <phoneticPr fontId="5"/>
  </si>
  <si>
    <t>所在地</t>
    <rPh sb="0" eb="3">
      <t>ショザイチ</t>
    </rPh>
    <phoneticPr fontId="5"/>
  </si>
  <si>
    <t>Ⅰ．　</t>
    <phoneticPr fontId="5"/>
  </si>
  <si>
    <t>地区の概要（共通）</t>
    <phoneticPr fontId="5"/>
  </si>
  <si>
    <t>＜活動の計画＞</t>
    <rPh sb="1" eb="3">
      <t>カツドウ</t>
    </rPh>
    <rPh sb="4" eb="6">
      <t>ケイカク</t>
    </rPh>
    <phoneticPr fontId="5"/>
  </si>
  <si>
    <t>Ⅱ． １号事業（多面的機能支払）</t>
    <phoneticPr fontId="5"/>
  </si>
  <si>
    <t>別紙１</t>
    <rPh sb="0" eb="2">
      <t>ベッシ</t>
    </rPh>
    <phoneticPr fontId="5"/>
  </si>
  <si>
    <t>Ⅲ． ２号事業（中山間地域等直接支払）</t>
    <phoneticPr fontId="5"/>
  </si>
  <si>
    <t>別紙　</t>
    <rPh sb="0" eb="2">
      <t>ベッシ</t>
    </rPh>
    <phoneticPr fontId="5"/>
  </si>
  <si>
    <t>Ⅳ． ３号事業（環境保全型農業直接支払）</t>
    <phoneticPr fontId="5"/>
  </si>
  <si>
    <t>Ⅴ． その他多面的機能の発揮の促進に資する事業に係る計画書</t>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</si>
  <si>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</si>
  <si>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</si>
  <si>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</si>
  <si>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</si>
  <si>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</si>
  <si>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xml:space="preserve"> １．活動期間</t>
    <rPh sb="3" eb="5">
      <t>カツドウ</t>
    </rPh>
    <rPh sb="5" eb="7">
      <t>キカン</t>
    </rPh>
    <phoneticPr fontId="5"/>
  </si>
  <si>
    <t>活動開始年度</t>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</si>
  <si>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</si>
  <si>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</si>
  <si>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計画変更年度</t>
    <rPh sb="0" eb="2">
      <t>ケイカク</t>
    </rPh>
    <rPh sb="2" eb="4">
      <t>ヘンコウ</t>
    </rPh>
    <rPh sb="4" eb="6">
      <t>ネンド</t>
    </rPh>
    <phoneticPr fontId="5"/>
  </si>
  <si>
    <t>農地維持支払</t>
  </si>
  <si>
    <t>資源向上支払（共同）</t>
    <rPh sb="0" eb="2">
      <t>シゲン</t>
    </rPh>
    <rPh sb="2" eb="4">
      <t>コウジョウ</t>
    </rPh>
    <rPh sb="4" eb="6">
      <t>シハラ</t>
    </rPh>
    <rPh sb="7" eb="9">
      <t>キョウドウ</t>
    </rPh>
    <phoneticPr fontId="5"/>
  </si>
  <si>
    <t>資源向上支払（長寿命化）</t>
    <rPh sb="0" eb="2">
      <t>シゲン</t>
    </rPh>
    <rPh sb="2" eb="4">
      <t>コウジョウ</t>
    </rPh>
    <rPh sb="4" eb="6">
      <t>シハラ</t>
    </rPh>
    <rPh sb="7" eb="11">
      <t>チョウジュミョウカ</t>
    </rPh>
    <phoneticPr fontId="5"/>
  </si>
  <si>
    <t>中山間地域等
直接支払</t>
    <phoneticPr fontId="5"/>
  </si>
  <si>
    <t>環境保全型農業直接支払</t>
    <phoneticPr fontId="5"/>
  </si>
  <si>
    <t xml:space="preserve"> ２．実施区域内の農用地、施設</t>
    <phoneticPr fontId="5"/>
  </si>
  <si>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5"/>
  </si>
  <si>
    <t>計</t>
    <rPh sb="0" eb="1">
      <t>ケイ</t>
    </rPh>
    <phoneticPr fontId="5"/>
  </si>
  <si>
    <t>うち遊休
農地面積</t>
    <rPh sb="2" eb="4">
      <t>ユウキュウ</t>
    </rPh>
    <rPh sb="5" eb="7">
      <t>ノウチ</t>
    </rPh>
    <rPh sb="7" eb="9">
      <t>メンセキ</t>
    </rPh>
    <phoneticPr fontId="5"/>
  </si>
  <si>
    <t>年当たり
交付金額
上限</t>
    <rPh sb="0" eb="1">
      <t>ネン</t>
    </rPh>
    <rPh sb="1" eb="2">
      <t>ア</t>
    </rPh>
    <rPh sb="5" eb="8">
      <t>コウフキン</t>
    </rPh>
    <rPh sb="8" eb="9">
      <t>ガク</t>
    </rPh>
    <rPh sb="10" eb="12">
      <t>ジョウゲン</t>
    </rPh>
    <phoneticPr fontId="5"/>
  </si>
  <si>
    <t>田</t>
    <rPh sb="0" eb="1">
      <t>タ</t>
    </rPh>
    <phoneticPr fontId="5"/>
  </si>
  <si>
    <t>畑</t>
    <rPh sb="0" eb="1">
      <t>ハタケ</t>
    </rPh>
    <phoneticPr fontId="5"/>
  </si>
  <si>
    <t>草地</t>
    <rPh sb="0" eb="2">
      <t>クサチ</t>
    </rPh>
    <phoneticPr fontId="5"/>
  </si>
  <si>
    <t>採草放牧地</t>
    <rPh sb="0" eb="2">
      <t>サイソウ</t>
    </rPh>
    <rPh sb="2" eb="5">
      <t>ホウボクチ</t>
    </rPh>
    <phoneticPr fontId="5"/>
  </si>
  <si>
    <t>多面
支払</t>
    <rPh sb="0" eb="2">
      <t>タメン</t>
    </rPh>
    <rPh sb="3" eb="5">
      <t>シハライ</t>
    </rPh>
    <rPh sb="4" eb="5">
      <t>バライ</t>
    </rPh>
    <phoneticPr fontId="5"/>
  </si>
  <si>
    <t>中山間
直払</t>
    <rPh sb="0" eb="3">
      <t>チュウサンカン</t>
    </rPh>
    <rPh sb="4" eb="6">
      <t>チョクバライ</t>
    </rPh>
    <phoneticPr fontId="5"/>
  </si>
  <si>
    <t>傾斜</t>
    <rPh sb="0" eb="2">
      <t>ケイシャ</t>
    </rPh>
    <phoneticPr fontId="5"/>
  </si>
  <si>
    <t>取組面積</t>
    <rPh sb="0" eb="2">
      <t>トリクミ</t>
    </rPh>
    <rPh sb="2" eb="4">
      <t>メンセキ</t>
    </rPh>
    <phoneticPr fontId="5"/>
  </si>
  <si>
    <t>環境
直払※２</t>
    <rPh sb="0" eb="2">
      <t>カンキョウ</t>
    </rPh>
    <rPh sb="3" eb="5">
      <t>チョクバライ</t>
    </rPh>
    <phoneticPr fontId="5"/>
  </si>
  <si>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5"/>
  </si>
  <si>
    <t>農業用施設
（多面支払）</t>
    <rPh sb="0" eb="3">
      <t>ノウギョウヨウ</t>
    </rPh>
    <rPh sb="3" eb="5">
      <t>シセツ</t>
    </rPh>
    <rPh sb="7" eb="9">
      <t>タメン</t>
    </rPh>
    <rPh sb="9" eb="11">
      <t>シハラ</t>
    </rPh>
    <phoneticPr fontId="5"/>
  </si>
  <si>
    <t>水路</t>
    <rPh sb="0" eb="2">
      <t>スイロ</t>
    </rPh>
    <phoneticPr fontId="5"/>
  </si>
  <si>
    <t>農道</t>
    <rPh sb="0" eb="2">
      <t>ノウドウ</t>
    </rPh>
    <phoneticPr fontId="5"/>
  </si>
  <si>
    <t>ため池</t>
    <rPh sb="2" eb="3">
      <t>イケ</t>
    </rPh>
    <phoneticPr fontId="5"/>
  </si>
  <si>
    <t>うち、資源向上支払
（長寿命化）の対象施設</t>
    <rPh sb="3" eb="5">
      <t>シゲン</t>
    </rPh>
    <rPh sb="5" eb="7">
      <t>コウジョウ</t>
    </rPh>
    <rPh sb="7" eb="9">
      <t>シハライ</t>
    </rPh>
    <rPh sb="17" eb="19">
      <t>タイショウ</t>
    </rPh>
    <rPh sb="19" eb="21">
      <t>シセツ</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</si>
  <si>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</si>
  <si>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</si>
  <si>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</si>
  <si>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 xml:space="preserve"> ４．組織構成員一覧</t>
    <rPh sb="3" eb="5">
      <t>ソシキ</t>
    </rPh>
    <rPh sb="5" eb="8">
      <t>コウセイイン</t>
    </rPh>
    <rPh sb="8" eb="10">
      <t>イチラン</t>
    </rPh>
    <phoneticPr fontId="5"/>
  </si>
  <si>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5"/>
  </si>
  <si>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
  </si>
  <si>
    <t>重複面積
（多面支払・中山間直払）</t>
    <phoneticPr fontId="5"/>
  </si>
  <si>
    <t>※　多面支払の活動計画書及び中山間直払の集落協定に位置づけられている施設等については、多面支払の
　　活動組織により活動を実施し、また、多面支払の交付金を充てることとする。</t>
    <phoneticPr fontId="5"/>
  </si>
  <si>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5"/>
  </si>
  <si>
    <t>（別紙1）</t>
    <rPh sb="1" eb="3">
      <t>ベッシ</t>
    </rPh>
    <phoneticPr fontId="5"/>
  </si>
  <si>
    <t>多面的機能支払に係る活動計画書（1号事業様式）</t>
    <phoneticPr fontId="5"/>
  </si>
  <si>
    <t xml:space="preserve"> Ⅱ． １号事業（多面的機能支払）</t>
    <phoneticPr fontId="5"/>
  </si>
  <si>
    <t>対象組織が広域活動組織の場合は○</t>
    <rPh sb="0" eb="2">
      <t>タイショウ</t>
    </rPh>
    <rPh sb="2" eb="4">
      <t>ソシキ</t>
    </rPh>
    <rPh sb="5" eb="7">
      <t>コウイキ</t>
    </rPh>
    <rPh sb="7" eb="9">
      <t>カツドウ</t>
    </rPh>
    <rPh sb="9" eb="11">
      <t>ソシキ</t>
    </rPh>
    <rPh sb="12" eb="14">
      <t>バアイ</t>
    </rPh>
    <phoneticPr fontId="5"/>
  </si>
  <si>
    <t>⇒</t>
    <phoneticPr fontId="5"/>
  </si>
  <si>
    <t>○</t>
  </si>
  <si>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5"/>
  </si>
  <si>
    <t>※複数の交付単価がある場合には、行を追加してください。</t>
    <phoneticPr fontId="5"/>
  </si>
  <si>
    <t>（１）農地維持支払</t>
    <rPh sb="3" eb="5">
      <t>ノウチ</t>
    </rPh>
    <rPh sb="5" eb="7">
      <t>イジ</t>
    </rPh>
    <rPh sb="7" eb="9">
      <t>シハライ</t>
    </rPh>
    <phoneticPr fontId="5"/>
  </si>
  <si>
    <t>地目</t>
    <rPh sb="0" eb="2">
      <t>チモク</t>
    </rPh>
    <phoneticPr fontId="5"/>
  </si>
  <si>
    <t>対象農用地面積</t>
    <rPh sb="0" eb="2">
      <t>タイショウ</t>
    </rPh>
    <rPh sb="2" eb="5">
      <t>ノウヨウチ</t>
    </rPh>
    <rPh sb="5" eb="7">
      <t>メンセキ</t>
    </rPh>
    <phoneticPr fontId="5"/>
  </si>
  <si>
    <t>交付単価</t>
    <rPh sb="0" eb="4">
      <t>コウフタンカ</t>
    </rPh>
    <phoneticPr fontId="5"/>
  </si>
  <si>
    <t>年当たり交付金額</t>
    <rPh sb="0" eb="1">
      <t>ネン</t>
    </rPh>
    <rPh sb="1" eb="2">
      <t>ア</t>
    </rPh>
    <rPh sb="4" eb="7">
      <t>コウフキン</t>
    </rPh>
    <rPh sb="7" eb="8">
      <t>ガク</t>
    </rPh>
    <phoneticPr fontId="5"/>
  </si>
  <si>
    <t>※対象農用地面積とは、交付金の算定の対象となる農用地の面積のことです。小数点以下を切り捨て、整数で記入してください。</t>
    <phoneticPr fontId="5"/>
  </si>
  <si>
    <t>円/10a</t>
    <rPh sb="0" eb="1">
      <t>エン</t>
    </rPh>
    <phoneticPr fontId="5"/>
  </si>
  <si>
    <t>畑</t>
    <rPh sb="0" eb="1">
      <t>ハタ</t>
    </rPh>
    <phoneticPr fontId="5"/>
  </si>
  <si>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5"/>
  </si>
  <si>
    <t>草地</t>
    <rPh sb="0" eb="1">
      <t>ソウ</t>
    </rPh>
    <rPh sb="1" eb="2">
      <t>チ</t>
    </rPh>
    <phoneticPr fontId="5"/>
  </si>
  <si>
    <t>この線より上に行を挿入してください。</t>
    <phoneticPr fontId="5"/>
  </si>
  <si>
    <t>地目を田から畑に変更する面積</t>
    <phoneticPr fontId="5"/>
  </si>
  <si>
    <t>合計</t>
    <rPh sb="0" eb="2">
      <t>ゴウケイ</t>
    </rPh>
    <phoneticPr fontId="5"/>
  </si>
  <si>
    <t>（２）資源向上支払（共同）</t>
    <phoneticPr fontId="5"/>
  </si>
  <si>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5"/>
  </si>
  <si>
    <t>①多面的機能の増進活動に取り組む
②資源向上支払（共同）を５年以上実施、又は資源向上支払（長寿命化）に取り組む</t>
    <phoneticPr fontId="5"/>
  </si>
  <si>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5"/>
  </si>
  <si>
    <t>（３）資源向上支払（長寿命化）</t>
    <rPh sb="10" eb="14">
      <t>チョウジュミョウカ</t>
    </rPh>
    <phoneticPr fontId="5"/>
  </si>
  <si>
    <t>年当たり交付上限額</t>
    <rPh sb="0" eb="1">
      <t>ネン</t>
    </rPh>
    <rPh sb="1" eb="2">
      <t>ア</t>
    </rPh>
    <rPh sb="4" eb="6">
      <t>コウフ</t>
    </rPh>
    <rPh sb="6" eb="8">
      <t>ジョウゲン</t>
    </rPh>
    <rPh sb="8" eb="9">
      <t>ガク</t>
    </rPh>
    <phoneticPr fontId="5"/>
  </si>
  <si>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5"/>
  </si>
  <si>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5"/>
  </si>
  <si>
    <t>広域活動組織となるための規模要件を満たさない場合は○</t>
    <phoneticPr fontId="5"/>
  </si>
  <si>
    <t>集落数×200万円</t>
    <rPh sb="0" eb="2">
      <t>シュウラク</t>
    </rPh>
    <rPh sb="2" eb="3">
      <t>スウ</t>
    </rPh>
    <rPh sb="7" eb="9">
      <t>マンエン</t>
    </rPh>
    <phoneticPr fontId="5"/>
  </si>
  <si>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5"/>
  </si>
  <si>
    <t>広域活動組織の設立</t>
    <rPh sb="0" eb="2">
      <t>コウイキ</t>
    </rPh>
    <rPh sb="2" eb="4">
      <t>カツドウ</t>
    </rPh>
    <rPh sb="4" eb="6">
      <t>ソシキ</t>
    </rPh>
    <rPh sb="7" eb="9">
      <t>セツリツ</t>
    </rPh>
    <phoneticPr fontId="5"/>
  </si>
  <si>
    <t>特定非営利活動法人化</t>
    <rPh sb="0" eb="2">
      <t>トクテイ</t>
    </rPh>
    <rPh sb="2" eb="5">
      <t>ヒエイリ</t>
    </rPh>
    <rPh sb="5" eb="7">
      <t>カツドウ</t>
    </rPh>
    <rPh sb="7" eb="9">
      <t>ホウジン</t>
    </rPh>
    <rPh sb="9" eb="10">
      <t>カ</t>
    </rPh>
    <phoneticPr fontId="5"/>
  </si>
  <si>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5"/>
  </si>
  <si>
    <t>実施予定年度</t>
    <rPh sb="0" eb="2">
      <t>ジッシ</t>
    </rPh>
    <rPh sb="2" eb="4">
      <t>ヨテイ</t>
    </rPh>
    <rPh sb="4" eb="6">
      <t>ネンド</t>
    </rPh>
    <phoneticPr fontId="5"/>
  </si>
  <si>
    <t>令和</t>
    <rPh sb="0" eb="2">
      <t>レイワ</t>
    </rPh>
    <phoneticPr fontId="5"/>
  </si>
  <si>
    <t>年度</t>
    <rPh sb="0" eb="2">
      <t>ネンド</t>
    </rPh>
    <phoneticPr fontId="5"/>
  </si>
  <si>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5"/>
  </si>
  <si>
    <t>集落数</t>
    <rPh sb="0" eb="3">
      <t>シュウラクスウ</t>
    </rPh>
    <phoneticPr fontId="5"/>
  </si>
  <si>
    <t>農業地域類型</t>
    <rPh sb="0" eb="2">
      <t>ノウギョウ</t>
    </rPh>
    <rPh sb="2" eb="4">
      <t>チイキ</t>
    </rPh>
    <rPh sb="4" eb="6">
      <t>ルイケイ</t>
    </rPh>
    <phoneticPr fontId="5"/>
  </si>
  <si>
    <t>都市的地域</t>
    <rPh sb="0" eb="3">
      <t>トシテキ</t>
    </rPh>
    <rPh sb="3" eb="5">
      <t>チイキ</t>
    </rPh>
    <phoneticPr fontId="5"/>
  </si>
  <si>
    <t>平地農業地域</t>
    <rPh sb="0" eb="2">
      <t>ヘイチ</t>
    </rPh>
    <rPh sb="2" eb="4">
      <t>ノウギョウ</t>
    </rPh>
    <rPh sb="4" eb="6">
      <t>チイキ</t>
    </rPh>
    <phoneticPr fontId="5"/>
  </si>
  <si>
    <t>中間農業地域</t>
    <rPh sb="0" eb="2">
      <t>チュウカン</t>
    </rPh>
    <rPh sb="2" eb="4">
      <t>ノウギョウ</t>
    </rPh>
    <rPh sb="4" eb="6">
      <t>チイキ</t>
    </rPh>
    <phoneticPr fontId="5"/>
  </si>
  <si>
    <t>山間農業地域</t>
    <rPh sb="0" eb="2">
      <t>サンカン</t>
    </rPh>
    <rPh sb="2" eb="4">
      <t>ノウギョウ</t>
    </rPh>
    <rPh sb="4" eb="6">
      <t>チイキ</t>
    </rPh>
    <phoneticPr fontId="5"/>
  </si>
  <si>
    <t>地域振興立法の適用</t>
    <rPh sb="0" eb="2">
      <t>チイキ</t>
    </rPh>
    <rPh sb="2" eb="4">
      <t>シンコウ</t>
    </rPh>
    <rPh sb="4" eb="6">
      <t>リッポウ</t>
    </rPh>
    <rPh sb="7" eb="9">
      <t>テキヨウ</t>
    </rPh>
    <phoneticPr fontId="5"/>
  </si>
  <si>
    <t>特定農山村</t>
    <rPh sb="0" eb="2">
      <t>トクテイ</t>
    </rPh>
    <rPh sb="2" eb="5">
      <t>ノウサンソン</t>
    </rPh>
    <phoneticPr fontId="5"/>
  </si>
  <si>
    <t>振興山村</t>
    <rPh sb="0" eb="2">
      <t>シンコウ</t>
    </rPh>
    <rPh sb="2" eb="4">
      <t>サンソン</t>
    </rPh>
    <phoneticPr fontId="5"/>
  </si>
  <si>
    <t>過疎</t>
    <rPh sb="0" eb="2">
      <t>カソ</t>
    </rPh>
    <phoneticPr fontId="5"/>
  </si>
  <si>
    <t>半島</t>
    <rPh sb="0" eb="2">
      <t>ハントウ</t>
    </rPh>
    <phoneticPr fontId="5"/>
  </si>
  <si>
    <t>離島</t>
    <rPh sb="0" eb="2">
      <t>リトウ</t>
    </rPh>
    <phoneticPr fontId="5"/>
  </si>
  <si>
    <t>沖縄</t>
    <rPh sb="0" eb="2">
      <t>オキナワ</t>
    </rPh>
    <phoneticPr fontId="5"/>
  </si>
  <si>
    <t>奄美群島</t>
    <rPh sb="0" eb="2">
      <t>アマミ</t>
    </rPh>
    <rPh sb="2" eb="4">
      <t>グントウ</t>
    </rPh>
    <phoneticPr fontId="5"/>
  </si>
  <si>
    <t>小笠原諸島</t>
    <rPh sb="0" eb="3">
      <t>オガサワラ</t>
    </rPh>
    <rPh sb="3" eb="5">
      <t>ショトウ</t>
    </rPh>
    <phoneticPr fontId="5"/>
  </si>
  <si>
    <t>指定棚田地域の該当状況</t>
    <rPh sb="0" eb="2">
      <t>シテイ</t>
    </rPh>
    <rPh sb="2" eb="4">
      <t>タナダ</t>
    </rPh>
    <rPh sb="4" eb="6">
      <t>チイキ</t>
    </rPh>
    <rPh sb="7" eb="9">
      <t>ガイトウ</t>
    </rPh>
    <rPh sb="9" eb="11">
      <t>ジョウキョウ</t>
    </rPh>
    <phoneticPr fontId="5"/>
  </si>
  <si>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5"/>
  </si>
  <si>
    <t>農地維持支払</t>
    <rPh sb="0" eb="2">
      <t>ノウチ</t>
    </rPh>
    <rPh sb="2" eb="4">
      <t>イジ</t>
    </rPh>
    <rPh sb="4" eb="6">
      <t>シハライ</t>
    </rPh>
    <phoneticPr fontId="5"/>
  </si>
  <si>
    <t>資源向上支払
（共同）</t>
    <rPh sb="0" eb="2">
      <t>シゲン</t>
    </rPh>
    <rPh sb="2" eb="4">
      <t>コウジョウ</t>
    </rPh>
    <rPh sb="4" eb="6">
      <t>シハラ</t>
    </rPh>
    <rPh sb="8" eb="10">
      <t>キョウドウ</t>
    </rPh>
    <phoneticPr fontId="5"/>
  </si>
  <si>
    <t>資源向上支払
（長寿命化）</t>
    <rPh sb="0" eb="2">
      <t>シゲン</t>
    </rPh>
    <rPh sb="2" eb="4">
      <t>コウジョウ</t>
    </rPh>
    <rPh sb="4" eb="6">
      <t>シハライ</t>
    </rPh>
    <rPh sb="8" eb="12">
      <t>チョウジュミョウカ</t>
    </rPh>
    <phoneticPr fontId="5"/>
  </si>
  <si>
    <t>３．活動の計画</t>
    <rPh sb="2" eb="4">
      <t>カツドウ</t>
    </rPh>
    <rPh sb="5" eb="7">
      <t>ケイカク</t>
    </rPh>
    <phoneticPr fontId="5"/>
  </si>
  <si>
    <t>　（１）農地維持支払</t>
    <phoneticPr fontId="5"/>
  </si>
  <si>
    <t>★実施する月に○を記入してください。</t>
    <rPh sb="1" eb="3">
      <t>ジッシ</t>
    </rPh>
    <rPh sb="5" eb="6">
      <t>ツキ</t>
    </rPh>
    <rPh sb="9" eb="11">
      <t>キニュウ</t>
    </rPh>
    <phoneticPr fontId="5"/>
  </si>
  <si>
    <t>活動区分</t>
    <rPh sb="0" eb="2">
      <t>カツドウ</t>
    </rPh>
    <rPh sb="2" eb="4">
      <t>クブン</t>
    </rPh>
    <phoneticPr fontId="5"/>
  </si>
  <si>
    <t>活動項目</t>
    <rPh sb="0" eb="2">
      <t>カツドウ</t>
    </rPh>
    <rPh sb="2" eb="4">
      <t>コウモク</t>
    </rPh>
    <phoneticPr fontId="5"/>
  </si>
  <si>
    <t>毎年度の実施時期</t>
    <rPh sb="0" eb="3">
      <t>マイネンド</t>
    </rPh>
    <rPh sb="4" eb="6">
      <t>ジッシ</t>
    </rPh>
    <rPh sb="6" eb="8">
      <t>ジキ</t>
    </rPh>
    <phoneticPr fontId="5"/>
  </si>
  <si>
    <t>4月</t>
    <rPh sb="1" eb="2">
      <t>ガツ</t>
    </rPh>
    <phoneticPr fontId="5"/>
  </si>
  <si>
    <t>5月</t>
  </si>
  <si>
    <t>6月</t>
  </si>
  <si>
    <t>7月</t>
  </si>
  <si>
    <t>8月</t>
  </si>
  <si>
    <t>9月</t>
  </si>
  <si>
    <t>10月</t>
  </si>
  <si>
    <t>11月</t>
  </si>
  <si>
    <t>12月</t>
  </si>
  <si>
    <t>1月</t>
    <rPh sb="1" eb="2">
      <t>ガツ</t>
    </rPh>
    <phoneticPr fontId="5"/>
  </si>
  <si>
    <t>2月</t>
  </si>
  <si>
    <t>3月</t>
  </si>
  <si>
    <t>点検・
計画策定</t>
    <rPh sb="0" eb="2">
      <t>テンケン</t>
    </rPh>
    <rPh sb="4" eb="6">
      <t>ケイカク</t>
    </rPh>
    <rPh sb="6" eb="8">
      <t>サクテイ</t>
    </rPh>
    <phoneticPr fontId="5"/>
  </si>
  <si>
    <t>１　点検</t>
    <rPh sb="2" eb="4">
      <t>テンケン</t>
    </rPh>
    <phoneticPr fontId="5"/>
  </si>
  <si>
    <t>２　年度活動計画の策定</t>
    <rPh sb="2" eb="4">
      <t>ネンド</t>
    </rPh>
    <rPh sb="4" eb="6">
      <t>カツドウ</t>
    </rPh>
    <rPh sb="6" eb="8">
      <t>ケイカク</t>
    </rPh>
    <rPh sb="9" eb="11">
      <t>サクテイ</t>
    </rPh>
    <phoneticPr fontId="5"/>
  </si>
  <si>
    <t>研修</t>
    <rPh sb="0" eb="2">
      <t>ケンシュウ</t>
    </rPh>
    <phoneticPr fontId="5"/>
  </si>
  <si>
    <t>３　事務・組織運営等に関する研修、
　　機械の安全使用に関する研修</t>
    <phoneticPr fontId="5"/>
  </si>
  <si>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5"/>
  </si>
  <si>
    <t>実践活動</t>
    <phoneticPr fontId="5"/>
  </si>
  <si>
    <t>農用地</t>
    <phoneticPr fontId="5"/>
  </si>
  <si>
    <t>４　遊休農地発生防止のための保全管理</t>
    <phoneticPr fontId="5"/>
  </si>
  <si>
    <t>５　畦畔・法面・防風林の草刈り</t>
    <rPh sb="2" eb="4">
      <t>ケイハン</t>
    </rPh>
    <rPh sb="5" eb="7">
      <t>ノリメン</t>
    </rPh>
    <rPh sb="8" eb="11">
      <t>ボウフウリン</t>
    </rPh>
    <rPh sb="12" eb="14">
      <t>クサカリ</t>
    </rPh>
    <phoneticPr fontId="5"/>
  </si>
  <si>
    <t>６　鳥獣害防護柵等の保守管理</t>
    <rPh sb="2" eb="4">
      <t>チョウジュウ</t>
    </rPh>
    <rPh sb="4" eb="5">
      <t>ガイ</t>
    </rPh>
    <rPh sb="5" eb="8">
      <t>ボウゴサク</t>
    </rPh>
    <rPh sb="8" eb="9">
      <t>トウ</t>
    </rPh>
    <rPh sb="10" eb="12">
      <t>ホシュ</t>
    </rPh>
    <rPh sb="12" eb="14">
      <t>カンリ</t>
    </rPh>
    <phoneticPr fontId="5"/>
  </si>
  <si>
    <t>点検結果に応じて実施時期を決定</t>
    <phoneticPr fontId="5"/>
  </si>
  <si>
    <t>７　水路の草刈り</t>
    <rPh sb="2" eb="4">
      <t>スイロ</t>
    </rPh>
    <phoneticPr fontId="5"/>
  </si>
  <si>
    <t>８　水路の泥上げ</t>
    <rPh sb="5" eb="6">
      <t>ドロ</t>
    </rPh>
    <rPh sb="6" eb="7">
      <t>ア</t>
    </rPh>
    <phoneticPr fontId="5"/>
  </si>
  <si>
    <t>９　水路附帯施設の保守管理</t>
    <rPh sb="2" eb="4">
      <t>スイロ</t>
    </rPh>
    <rPh sb="4" eb="6">
      <t>フタイ</t>
    </rPh>
    <rPh sb="6" eb="8">
      <t>シセツ</t>
    </rPh>
    <rPh sb="9" eb="11">
      <t>ホシュ</t>
    </rPh>
    <rPh sb="11" eb="13">
      <t>カンリ</t>
    </rPh>
    <phoneticPr fontId="5"/>
  </si>
  <si>
    <t>10　農道の草刈り</t>
    <rPh sb="3" eb="5">
      <t>ノウドウ</t>
    </rPh>
    <rPh sb="6" eb="8">
      <t>クサカ</t>
    </rPh>
    <phoneticPr fontId="5"/>
  </si>
  <si>
    <t xml:space="preserve">11　農道側溝の泥上げ </t>
    <rPh sb="5" eb="7">
      <t>ソッコウ</t>
    </rPh>
    <rPh sb="8" eb="9">
      <t>ドロ</t>
    </rPh>
    <rPh sb="9" eb="10">
      <t>ア</t>
    </rPh>
    <phoneticPr fontId="5"/>
  </si>
  <si>
    <t>12　路面の維持</t>
    <rPh sb="3" eb="5">
      <t>ロメン</t>
    </rPh>
    <rPh sb="6" eb="8">
      <t>イジ</t>
    </rPh>
    <phoneticPr fontId="5"/>
  </si>
  <si>
    <t>13　ため池の草刈り</t>
    <rPh sb="5" eb="6">
      <t>イケ</t>
    </rPh>
    <phoneticPr fontId="5"/>
  </si>
  <si>
    <t>14　ため池の泥上げ</t>
    <rPh sb="7" eb="8">
      <t>ドロ</t>
    </rPh>
    <rPh sb="8" eb="9">
      <t>ア</t>
    </rPh>
    <phoneticPr fontId="5"/>
  </si>
  <si>
    <t>15　ため池附帯施設の保守管理</t>
    <rPh sb="6" eb="8">
      <t>フタイ</t>
    </rPh>
    <rPh sb="8" eb="10">
      <t>シセツ</t>
    </rPh>
    <rPh sb="11" eb="13">
      <t>ホシュ</t>
    </rPh>
    <rPh sb="13" eb="15">
      <t>カンリ</t>
    </rPh>
    <phoneticPr fontId="5"/>
  </si>
  <si>
    <t>共通</t>
    <rPh sb="0" eb="2">
      <t>キョウツウ</t>
    </rPh>
    <phoneticPr fontId="5"/>
  </si>
  <si>
    <t>16　異常気象時の対応</t>
    <phoneticPr fontId="5"/>
  </si>
  <si>
    <t>洪水、台風、地震等の発生後</t>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</si>
  <si>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</si>
  <si>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地域資源の適切な保全管理のための推進活動について、１）～４）を記入してください。</t>
    <rPh sb="31" eb="33">
      <t>キニュウ</t>
    </rPh>
    <phoneticPr fontId="5"/>
  </si>
  <si>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5"/>
  </si>
  <si>
    <t>①中心経営体との役割分担による保全管理</t>
    <phoneticPr fontId="5"/>
  </si>
  <si>
    <t>④集落間連携や広域的活動による保全管理</t>
    <phoneticPr fontId="5"/>
  </si>
  <si>
    <t>②集落営農組織を基礎とした地域ぐるみの保全管理</t>
    <phoneticPr fontId="5"/>
  </si>
  <si>
    <t>⑤多様な地域資源管理の担い手による保全管理</t>
    <rPh sb="4" eb="6">
      <t>チイキ</t>
    </rPh>
    <phoneticPr fontId="5"/>
  </si>
  <si>
    <t>③地域外の経営体との協力・役割分担による保全管理</t>
    <phoneticPr fontId="5"/>
  </si>
  <si>
    <t>⑥その他</t>
    <phoneticPr fontId="5"/>
  </si>
  <si>
    <t>２）今後、地域で取り組んでいくべき保全管理の内容を①～⑤から1項目以上選んでください。</t>
    <phoneticPr fontId="5"/>
  </si>
  <si>
    <t>①農地の利用集積に伴う管理作業</t>
    <phoneticPr fontId="5"/>
  </si>
  <si>
    <t>④共同利用施設の保全管理</t>
    <rPh sb="1" eb="3">
      <t>キョウドウ</t>
    </rPh>
    <rPh sb="3" eb="5">
      <t>リヨウ</t>
    </rPh>
    <rPh sb="5" eb="7">
      <t>シセツ</t>
    </rPh>
    <rPh sb="8" eb="10">
      <t>ホゼン</t>
    </rPh>
    <rPh sb="10" eb="12">
      <t>カンリ</t>
    </rPh>
    <phoneticPr fontId="5"/>
  </si>
  <si>
    <t>②高齢農家の農用地に係る管理作業</t>
    <phoneticPr fontId="5"/>
  </si>
  <si>
    <t>⑤その他</t>
    <phoneticPr fontId="5"/>
  </si>
  <si>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5"/>
  </si>
  <si>
    <t/>
  </si>
  <si>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5"/>
  </si>
  <si>
    <t>①担い手の人材・機材の有効活用、連携強化</t>
    <phoneticPr fontId="5"/>
  </si>
  <si>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5"/>
  </si>
  <si>
    <t>②入り作等の近隣の担い手との協力</t>
    <phoneticPr fontId="5"/>
  </si>
  <si>
    <t>⑥集落間の連携や広域的な活動</t>
    <rPh sb="1" eb="4">
      <t>シュウラクカン</t>
    </rPh>
    <rPh sb="5" eb="7">
      <t>レンケイ</t>
    </rPh>
    <rPh sb="8" eb="11">
      <t>コウイキテキ</t>
    </rPh>
    <rPh sb="12" eb="14">
      <t>カツドウ</t>
    </rPh>
    <phoneticPr fontId="5"/>
  </si>
  <si>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5"/>
  </si>
  <si>
    <t>⑦その他</t>
    <phoneticPr fontId="5"/>
  </si>
  <si>
    <t>④新たな保全管理の担い手の確保</t>
    <rPh sb="1" eb="2">
      <t>アラ</t>
    </rPh>
    <rPh sb="4" eb="6">
      <t>ホゼン</t>
    </rPh>
    <rPh sb="6" eb="8">
      <t>カンリ</t>
    </rPh>
    <rPh sb="9" eb="10">
      <t>ニナ</t>
    </rPh>
    <rPh sb="11" eb="12">
      <t>テ</t>
    </rPh>
    <rPh sb="13" eb="15">
      <t>カクホ</t>
    </rPh>
    <phoneticPr fontId="5"/>
  </si>
  <si>
    <t>４） ２）で選んだ内容に取り組むため、毎年実践する取組を17～23から1項目以上選んでください。</t>
    <rPh sb="19" eb="21">
      <t>マイトシ</t>
    </rPh>
    <rPh sb="21" eb="23">
      <t>ジッセン</t>
    </rPh>
    <rPh sb="25" eb="27">
      <t>トリクミ</t>
    </rPh>
    <phoneticPr fontId="5"/>
  </si>
  <si>
    <t>17．入り作農家や土地持ち非農家を含む
　 　農業者の検討会の開催</t>
    <rPh sb="6" eb="8">
      <t>ノウカ</t>
    </rPh>
    <phoneticPr fontId="5"/>
  </si>
  <si>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5"/>
  </si>
  <si>
    <t>18．農業者に対する意向調査、農業者による現地調査</t>
    <phoneticPr fontId="5"/>
  </si>
  <si>
    <t>22．有識者等による研修会、検討会の開催</t>
    <rPh sb="3" eb="6">
      <t>ユウシキシャ</t>
    </rPh>
    <rPh sb="6" eb="7">
      <t>トウ</t>
    </rPh>
    <rPh sb="10" eb="13">
      <t>ケンシュウカイ</t>
    </rPh>
    <rPh sb="14" eb="17">
      <t>ケントウカイ</t>
    </rPh>
    <rPh sb="18" eb="20">
      <t>カイサイ</t>
    </rPh>
    <phoneticPr fontId="5"/>
  </si>
  <si>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5"/>
  </si>
  <si>
    <t>23．その他</t>
    <phoneticPr fontId="5"/>
  </si>
  <si>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5"/>
  </si>
  <si>
    <t>（２）資源向上支払（共同）</t>
    <rPh sb="3" eb="5">
      <t>シゲン</t>
    </rPh>
    <rPh sb="5" eb="7">
      <t>コウジョウ</t>
    </rPh>
    <rPh sb="7" eb="9">
      <t>シハライ</t>
    </rPh>
    <rPh sb="10" eb="12">
      <t>キョウドウ</t>
    </rPh>
    <phoneticPr fontId="5"/>
  </si>
  <si>
    <t>　１）施設の軽微な補修、農村環境保全活動</t>
    <rPh sb="3" eb="5">
      <t>シセツ</t>
    </rPh>
    <rPh sb="6" eb="8">
      <t>ケイビ</t>
    </rPh>
    <rPh sb="9" eb="11">
      <t>ホシュウ</t>
    </rPh>
    <rPh sb="12" eb="14">
      <t>ノウソン</t>
    </rPh>
    <rPh sb="14" eb="16">
      <t>カンキョウ</t>
    </rPh>
    <rPh sb="16" eb="20">
      <t>ホゼンカツドウ</t>
    </rPh>
    <phoneticPr fontId="5"/>
  </si>
  <si>
    <t>施設の軽微な補修</t>
    <rPh sb="0" eb="2">
      <t>シセツ</t>
    </rPh>
    <rPh sb="3" eb="5">
      <t>ケイビ</t>
    </rPh>
    <rPh sb="6" eb="8">
      <t>ホシュウ</t>
    </rPh>
    <phoneticPr fontId="5"/>
  </si>
  <si>
    <t>機能診断・
計画策定</t>
    <rPh sb="0" eb="2">
      <t>キノウ</t>
    </rPh>
    <rPh sb="2" eb="4">
      <t>シンダン</t>
    </rPh>
    <rPh sb="6" eb="8">
      <t>ケイカク</t>
    </rPh>
    <rPh sb="8" eb="10">
      <t>サクテイ</t>
    </rPh>
    <phoneticPr fontId="5"/>
  </si>
  <si>
    <t>24　農用地の機能診断</t>
    <rPh sb="7" eb="9">
      <t>キノウ</t>
    </rPh>
    <rPh sb="9" eb="11">
      <t>シンダン</t>
    </rPh>
    <phoneticPr fontId="5"/>
  </si>
  <si>
    <t>25　水路の機能診断</t>
    <rPh sb="3" eb="5">
      <t>スイロ</t>
    </rPh>
    <phoneticPr fontId="5"/>
  </si>
  <si>
    <t>26　農道の機能診断</t>
    <rPh sb="3" eb="5">
      <t>ノウドウ</t>
    </rPh>
    <phoneticPr fontId="5"/>
  </si>
  <si>
    <t>27　ため池の機能診断</t>
    <rPh sb="5" eb="6">
      <t>イケ</t>
    </rPh>
    <phoneticPr fontId="5"/>
  </si>
  <si>
    <t>28　年度活動計画の策定</t>
    <rPh sb="3" eb="5">
      <t>ネンド</t>
    </rPh>
    <rPh sb="5" eb="7">
      <t>カツドウ</t>
    </rPh>
    <rPh sb="7" eb="9">
      <t>ケイカク</t>
    </rPh>
    <rPh sb="10" eb="12">
      <t>サクテイ</t>
    </rPh>
    <phoneticPr fontId="5"/>
  </si>
  <si>
    <t>29　機能診断・補修技術等に関する研修</t>
    <rPh sb="14" eb="15">
      <t>カン</t>
    </rPh>
    <phoneticPr fontId="5"/>
  </si>
  <si>
    <t>令和○年度に受講予定（活動期間内に１回以上受講）</t>
    <rPh sb="0" eb="2">
      <t>レイワ</t>
    </rPh>
    <rPh sb="3" eb="5">
      <t>ネンド</t>
    </rPh>
    <rPh sb="6" eb="8">
      <t>ジュコウ</t>
    </rPh>
    <rPh sb="8" eb="10">
      <t>ヨテイ</t>
    </rPh>
    <phoneticPr fontId="5"/>
  </si>
  <si>
    <t>30　農用地の軽微な補修等</t>
    <rPh sb="3" eb="6">
      <t>ノウヨウチ</t>
    </rPh>
    <rPh sb="7" eb="9">
      <t>ケイビ</t>
    </rPh>
    <rPh sb="10" eb="13">
      <t>ホシュウトウ</t>
    </rPh>
    <phoneticPr fontId="5"/>
  </si>
  <si>
    <t>機能診断結果に応じて実施時期を決定</t>
    <phoneticPr fontId="5"/>
  </si>
  <si>
    <t>31　水路の軽微な補修等</t>
    <rPh sb="6" eb="8">
      <t>ケイビ</t>
    </rPh>
    <rPh sb="9" eb="12">
      <t>ホシュウトウ</t>
    </rPh>
    <phoneticPr fontId="5"/>
  </si>
  <si>
    <t>32　農道の軽微な補修等</t>
    <rPh sb="6" eb="8">
      <t>ケイビ</t>
    </rPh>
    <rPh sb="9" eb="12">
      <t>ホシュウトウ</t>
    </rPh>
    <phoneticPr fontId="5"/>
  </si>
  <si>
    <t>33　ため池の軽微な補修等</t>
    <rPh sb="7" eb="9">
      <t>ケイビ</t>
    </rPh>
    <rPh sb="10" eb="13">
      <t>ホシュウトウ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</si>
  <si>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</si>
  <si>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</si>
  <si>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34　生物多様性保全計画の策定</t>
    <rPh sb="3" eb="5">
      <t>セイブツ</t>
    </rPh>
    <rPh sb="5" eb="8">
      <t>タヨウセイ</t>
    </rPh>
    <rPh sb="8" eb="10">
      <t>ホゼン</t>
    </rPh>
    <rPh sb="10" eb="12">
      <t>ケイカク</t>
    </rPh>
    <rPh sb="13" eb="15">
      <t>サクテイ</t>
    </rPh>
    <phoneticPr fontId="5"/>
  </si>
  <si>
    <t>35　水質保全計画、農地保全計画の策定</t>
    <phoneticPr fontId="5"/>
  </si>
  <si>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5"/>
  </si>
  <si>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5"/>
  </si>
  <si>
    <t>38　資源循環計画の策定</t>
    <rPh sb="3" eb="5">
      <t>シゲン</t>
    </rPh>
    <rPh sb="5" eb="7">
      <t>ジュンカン</t>
    </rPh>
    <rPh sb="7" eb="9">
      <t>ケイカク</t>
    </rPh>
    <rPh sb="10" eb="12">
      <t>サクテイ</t>
    </rPh>
    <phoneticPr fontId="5"/>
  </si>
  <si>
    <t>実践活動</t>
    <rPh sb="0" eb="2">
      <t>ジッセン</t>
    </rPh>
    <rPh sb="2" eb="4">
      <t>カツドウ</t>
    </rPh>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</si>
  <si>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</si>
  <si>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</si>
  <si>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</si>
  <si>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</si>
  <si>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この線より上に行を挿入してください。</t>
    <rPh sb="2" eb="3">
      <t>セン</t>
    </rPh>
    <rPh sb="5" eb="6">
      <t>ウエ</t>
    </rPh>
    <rPh sb="7" eb="8">
      <t>ギョウ</t>
    </rPh>
    <rPh sb="9" eb="11">
      <t>ソウニュウ</t>
    </rPh>
    <phoneticPr fontId="5"/>
  </si>
  <si>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5"/>
  </si>
  <si>
    <t>啓発・普及</t>
    <rPh sb="0" eb="2">
      <t>ケイハツ</t>
    </rPh>
    <rPh sb="3" eb="5">
      <t>フキュウ</t>
    </rPh>
    <phoneticPr fontId="5"/>
  </si>
  <si>
    <t>51　啓発・普及活動</t>
    <rPh sb="3" eb="5">
      <t>ケイハツ</t>
    </rPh>
    <rPh sb="6" eb="8">
      <t>フキュウ</t>
    </rPh>
    <rPh sb="8" eb="10">
      <t>カツドウ</t>
    </rPh>
    <phoneticPr fontId="5"/>
  </si>
  <si>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5"/>
  </si>
  <si>
    <t>備考</t>
    <rPh sb="0" eb="2">
      <t>ビコウ</t>
    </rPh>
    <phoneticPr fontId="5"/>
  </si>
  <si>
    <t>多面的機能の増進を
図る活動</t>
    <rPh sb="0" eb="3">
      <t>タメンテキ</t>
    </rPh>
    <rPh sb="3" eb="5">
      <t>キノウ</t>
    </rPh>
    <rPh sb="6" eb="8">
      <t>ゾウシン</t>
    </rPh>
    <rPh sb="10" eb="11">
      <t>ハカ</t>
    </rPh>
    <rPh sb="12" eb="14">
      <t>カツドウ</t>
    </rPh>
    <phoneticPr fontId="5"/>
  </si>
  <si>
    <t>52　遊休農地の有効活用</t>
    <rPh sb="3" eb="5">
      <t>ユウキュウ</t>
    </rPh>
    <rPh sb="5" eb="7">
      <t>ノウチ</t>
    </rPh>
    <rPh sb="8" eb="10">
      <t>ユウコウ</t>
    </rPh>
    <rPh sb="10" eb="12">
      <t>カツヨウ</t>
    </rPh>
    <phoneticPr fontId="2"/>
  </si>
  <si>
    <t>55　防災・減災力の強化</t>
    <rPh sb="3" eb="5">
      <t>ボウサイ</t>
    </rPh>
    <rPh sb="6" eb="7">
      <t>ゲン</t>
    </rPh>
    <rPh sb="7" eb="8">
      <t>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</si>
  <si>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</si>
  <si>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57　やすらぎ・福祉及び教育機能の活用</t>
    <rPh sb="8" eb="10">
      <t>フクシ</t>
    </rPh>
    <rPh sb="10" eb="11">
      <t>オヨ</t>
    </rPh>
    <rPh sb="12" eb="14">
      <t>キョウイク</t>
    </rPh>
    <rPh sb="14" eb="16">
      <t>キノウ</t>
    </rPh>
    <rPh sb="17" eb="19">
      <t>カツヨウ</t>
    </rPh>
    <phoneticPr fontId="2"/>
  </si>
  <si>
    <t>60　広報活動</t>
    <rPh sb="3" eb="5">
      <t>コウホウ</t>
    </rPh>
    <rPh sb="5" eb="7">
      <t>カツドウ</t>
    </rPh>
    <phoneticPr fontId="5"/>
  </si>
  <si>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0">
      <t>コウ</t>
    </rPh>
    <rPh sb="20" eb="21">
      <t>メ</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5"/>
  </si>
  <si>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5"/>
  </si>
  <si>
    <t>56．を選択した場合に選択⇒</t>
    <rPh sb="4" eb="6">
      <t>センタク</t>
    </rPh>
    <rPh sb="8" eb="10">
      <t>バアイ</t>
    </rPh>
    <rPh sb="11" eb="13">
      <t>センタク</t>
    </rPh>
    <phoneticPr fontId="5"/>
  </si>
  <si>
    <t>農村環境保全活動を１テーマ追加</t>
    <phoneticPr fontId="5"/>
  </si>
  <si>
    <t>「高度な保全活動の実施」</t>
    <phoneticPr fontId="5"/>
  </si>
  <si>
    <t>農村環境保全活動のテーマ</t>
    <rPh sb="0" eb="2">
      <t>ノウソン</t>
    </rPh>
    <rPh sb="2" eb="4">
      <t>カンキョウ</t>
    </rPh>
    <rPh sb="4" eb="6">
      <t>ホゼン</t>
    </rPh>
    <rPh sb="6" eb="8">
      <t>カツドウ</t>
    </rPh>
    <phoneticPr fontId="5"/>
  </si>
  <si>
    <t>水田貯留・地下水かん養</t>
    <rPh sb="0" eb="2">
      <t>スイデン</t>
    </rPh>
    <rPh sb="2" eb="4">
      <t>チョリュウ</t>
    </rPh>
    <rPh sb="5" eb="8">
      <t>チカスイ</t>
    </rPh>
    <rPh sb="10" eb="11">
      <t>ヨウ</t>
    </rPh>
    <phoneticPr fontId="2"/>
  </si>
  <si>
    <t>高度な保全活動の活動項目</t>
    <rPh sb="0" eb="2">
      <t>コウド</t>
    </rPh>
    <rPh sb="3" eb="5">
      <t>ホゼン</t>
    </rPh>
    <rPh sb="5" eb="7">
      <t>カツドウ</t>
    </rPh>
    <rPh sb="8" eb="10">
      <t>カツドウ</t>
    </rPh>
    <rPh sb="10" eb="12">
      <t>コウモク</t>
    </rPh>
    <phoneticPr fontId="5"/>
  </si>
  <si>
    <t>↑「生態系保全」「水質保全」「景観形成・生活環境保全」、「水田貯留機能増進・地下水かん養」「資源循環」から選択</t>
    <phoneticPr fontId="5"/>
  </si>
  <si>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5"/>
  </si>
  <si>
    <t>（３）資源向上支払（長寿命化）</t>
    <rPh sb="3" eb="5">
      <t>シゲン</t>
    </rPh>
    <rPh sb="5" eb="7">
      <t>コウジョウ</t>
    </rPh>
    <rPh sb="7" eb="9">
      <t>シハライ</t>
    </rPh>
    <rPh sb="10" eb="14">
      <t>チョウジュミョウカ</t>
    </rPh>
    <phoneticPr fontId="5"/>
  </si>
  <si>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5"/>
  </si>
  <si>
    <t>活動内容</t>
    <rPh sb="0" eb="2">
      <t>カツドウ</t>
    </rPh>
    <rPh sb="2" eb="4">
      <t>ナイヨウ</t>
    </rPh>
    <phoneticPr fontId="5"/>
  </si>
  <si>
    <t>延べ数量</t>
    <rPh sb="0" eb="1">
      <t>ノ</t>
    </rPh>
    <rPh sb="2" eb="4">
      <t>スウリョウ</t>
    </rPh>
    <phoneticPr fontId="5"/>
  </si>
  <si>
    <t>年度計画</t>
    <rPh sb="0" eb="2">
      <t>ネンド</t>
    </rPh>
    <rPh sb="2" eb="4">
      <t>ケイカク</t>
    </rPh>
    <phoneticPr fontId="5"/>
  </si>
  <si>
    <t>施設区分</t>
    <rPh sb="0" eb="2">
      <t>シセツ</t>
    </rPh>
    <rPh sb="2" eb="4">
      <t>クブン</t>
    </rPh>
    <phoneticPr fontId="5"/>
  </si>
  <si>
    <t>内容</t>
    <rPh sb="0" eb="2">
      <t>ナイヨウ</t>
    </rPh>
    <phoneticPr fontId="5"/>
  </si>
  <si>
    <t>（単位はkmか
箇所を選択）</t>
    <rPh sb="1" eb="3">
      <t>タンイ</t>
    </rPh>
    <rPh sb="8" eb="10">
      <t>カショ</t>
    </rPh>
    <rPh sb="11" eb="13">
      <t>センタク</t>
    </rPh>
    <phoneticPr fontId="1"/>
  </si>
  <si>
    <t>1年目</t>
    <rPh sb="1" eb="3">
      <t>ネンメ</t>
    </rPh>
    <phoneticPr fontId="5"/>
  </si>
  <si>
    <t>2年目</t>
    <rPh sb="1" eb="3">
      <t>ネンメ</t>
    </rPh>
    <phoneticPr fontId="5"/>
  </si>
  <si>
    <t>3年目</t>
    <rPh sb="1" eb="3">
      <t>ネンメ</t>
    </rPh>
    <phoneticPr fontId="5"/>
  </si>
  <si>
    <t>4年目</t>
    <rPh sb="1" eb="3">
      <t>ネンメ</t>
    </rPh>
    <phoneticPr fontId="5"/>
  </si>
  <si>
    <t>5年目</t>
    <rPh sb="1" eb="3">
      <t>ネンメ</t>
    </rPh>
    <phoneticPr fontId="5"/>
  </si>
  <si>
    <t>☆直営施工の実施方針について</t>
    <rPh sb="1" eb="3">
      <t>チョクエイ</t>
    </rPh>
    <rPh sb="3" eb="5">
      <t>セコウ</t>
    </rPh>
    <rPh sb="6" eb="8">
      <t>ジッシ</t>
    </rPh>
    <rPh sb="8" eb="10">
      <t>ホウシン</t>
    </rPh>
    <phoneticPr fontId="5"/>
  </si>
  <si>
    <t>全て直営施工</t>
    <rPh sb="0" eb="1">
      <t>スベ</t>
    </rPh>
    <rPh sb="2" eb="4">
      <t>チョクエイ</t>
    </rPh>
    <rPh sb="4" eb="6">
      <t>セコウ</t>
    </rPh>
    <phoneticPr fontId="5"/>
  </si>
  <si>
    <t>一部直営施工</t>
    <rPh sb="0" eb="2">
      <t>イチブ</t>
    </rPh>
    <rPh sb="2" eb="4">
      <t>チョクエイ</t>
    </rPh>
    <rPh sb="4" eb="6">
      <t>セコウ</t>
    </rPh>
    <phoneticPr fontId="5"/>
  </si>
  <si>
    <t>直営施工は実施しない</t>
    <rPh sb="0" eb="2">
      <t>チョクエイ</t>
    </rPh>
    <rPh sb="2" eb="4">
      <t>セコウ</t>
    </rPh>
    <rPh sb="5" eb="7">
      <t>ジッシ</t>
    </rPh>
    <phoneticPr fontId="5"/>
  </si>
  <si>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5"/>
  </si>
  <si>
    <t>○年○月○日</t>
    <rPh sb="1" eb="2">
      <t>ネン</t>
    </rPh>
    <rPh sb="3" eb="4">
      <t>ガツ</t>
    </rPh>
    <rPh sb="5" eb="6">
      <t>ニチ</t>
    </rPh>
    <phoneticPr fontId="4"/>
  </si>
  <si>
    <t>■</t>
  </si>
  <si>
    <t>□</t>
  </si>
  <si>
    <t>令和○年度</t>
    <rPh sb="0" eb="2">
      <t>レイワ</t>
    </rPh>
    <rPh sb="3" eb="5">
      <t>ネンド</t>
    </rPh>
    <phoneticPr fontId="5"/>
  </si>
  <si>
    <t>○○　○○</t>
    <phoneticPr fontId="4"/>
  </si>
  <si>
    <t>○○活動組織</t>
    <rPh sb="2" eb="4">
      <t>カツドウ</t>
    </rPh>
    <rPh sb="4" eb="6">
      <t>ソシキ</t>
    </rPh>
    <phoneticPr fontId="4"/>
  </si>
  <si>
    <t>○○県○○市○○町○-○-○</t>
    <rPh sb="2" eb="3">
      <t>ケン</t>
    </rPh>
    <rPh sb="3" eb="6">
      <t>マルマルシ</t>
    </rPh>
    <rPh sb="8" eb="9">
      <t>チョウ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</si>
  <si>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</si>
  <si>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</si>
  <si>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</si>
  <si>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</si>
  <si>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</si>
  <si>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</si>
  <si>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</si>
  <si>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</si>
  <si>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</si>
  <si>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</si>
  <si>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</si>
  <si>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</si>
  <si>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</si>
  <si>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</si>
  <si>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</si>
  <si>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5"/>
  </si>
  <si>
    <t>活動項目</t>
    <rPh sb="0" eb="2">
      <t>カツドウ</t>
    </rPh>
    <rPh sb="2" eb="4">
      <t>コウモク</t>
    </rPh>
    <phoneticPr fontId="2"/>
  </si>
  <si>
    <t>取組</t>
    <rPh sb="0" eb="2">
      <t>トリクミ</t>
    </rPh>
    <phoneticPr fontId="5"/>
  </si>
  <si>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</si>
  <si>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5"/>
  </si>
  <si>
    <t>○</t>
    <phoneticPr fontId="5"/>
  </si>
  <si>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</si>
  <si>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</si>
  <si>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</si>
  <si>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</si>
  <si>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</si>
  <si>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</si>
  <si>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</si>
  <si>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</si>
  <si>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</si>
  <si>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</si>
  <si>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5"/>
  </si>
  <si>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</si>
  <si>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</si>
  <si>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</si>
  <si>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</si>
  <si>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</si>
  <si>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</si>
  <si>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</si>
  <si>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</si>
  <si>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</si>
  <si>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</si>
  <si>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</si>
  <si>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</si>
  <si>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</si>
  <si>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</si>
  <si>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</si>
  <si>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</si>
  <si>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</si>
  <si>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持続的な水管理</t>
    <rPh sb="0" eb="3">
      <t>ジゾクテキ</t>
    </rPh>
    <rPh sb="4" eb="5">
      <t>ミズ</t>
    </rPh>
    <rPh sb="5" eb="7">
      <t>カンリ</t>
    </rPh>
    <phoneticPr fontId="2"/>
  </si>
  <si>
    <t>農地</t>
    <rPh sb="0" eb="2">
      <t>ノウチ</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</si>
  <si>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</si>
  <si>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</si>
  <si>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</si>
  <si>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</si>
  <si>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</si>
  <si>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</si>
  <si>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</si>
  <si>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</si>
  <si>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</si>
  <si>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</si>
  <si>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</si>
  <si>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</si>
  <si>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</si>
  <si>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</si>
  <si>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</si>
  <si>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</si>
  <si>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3 事務・組織運営等に関する研修、機械の安全使用に関する研修</t>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</si>
  <si>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</si>
  <si>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</si>
  <si>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</si>
  <si>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</si>
  <si>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</si>
  <si>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</si>
  <si>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</si>
  <si>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</si>
  <si>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</si>
  <si>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</si>
  <si>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</si>
  <si>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</si>
  <si>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</si>
  <si>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</si>
  <si>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</si>
  <si>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</si>
  <si>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</si>
  <si>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</si>
  <si>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</si>
  <si>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</si>
  <si>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</si>
  <si>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</si>
  <si>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</si>
  <si>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</si>
  <si>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</si>
  <si>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</si>
  <si>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</si>
  <si>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</si>
  <si>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</si>
  <si>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</si>
  <si>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</si>
  <si>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</si>
  <si>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</si>
  <si>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</si>
  <si>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</si>
  <si>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</si>
  <si>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</si>
  <si>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</si>
  <si>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5"/>
  </si>
  <si>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</si>
  <si>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</si>
  <si>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</si>
  <si>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</si>
  <si>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</si>
  <si>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</si>
  <si>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</si>
  <si>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</si>
  <si>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</si>
  <si>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</si>
  <si>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</si>
  <si>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</si>
  <si>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</si>
  <si>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</si>
  <si>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</si>
  <si>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</si>
  <si>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</si>
  <si>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</si>
  <si>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</si>
  <si>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</si>
  <si>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</si>
  <si>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</si>
  <si>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</si>
  <si>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</si>
  <si>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</si>
  <si>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</si>
  <si>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</si>
  <si>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</si>
  <si>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</si>
  <si>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</si>
  <si>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</si>
  <si>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</si>
  <si>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</si>
  <si>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</si>
  <si>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</si>
  <si>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</si>
  <si>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36 景観形成計画、生活環境保全計画の策定</t>
  </si>
  <si>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</si>
  <si>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</si>
  <si>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</si>
  <si>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5"/>
  </si>
  <si>
    <t>38 資源循環計画の策定</t>
  </si>
  <si>
    <t>Ｋ.農村環境保全活動</t>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</si>
  <si>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</si>
  <si>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</si>
  <si>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</si>
  <si>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</si>
  <si>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</si>
  <si>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</si>
  <si>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</si>
  <si>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</si>
  <si>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2"/>
  </si>
  <si>
    <t>Ｌ.増進活動</t>
    <phoneticPr fontId="5"/>
  </si>
  <si>
    <t>増進活動</t>
    <rPh sb="0" eb="2">
      <t>ゾウシン</t>
    </rPh>
    <rPh sb="2" eb="4">
      <t>カツドウ</t>
    </rPh>
    <phoneticPr fontId="5"/>
  </si>
  <si>
    <t>52 遊休農地の有効活用</t>
  </si>
  <si>
    <t>53 鳥獣被害防止対策及び環境改善活動の強化</t>
    <rPh sb="3" eb="5">
      <t>チョウジュウ</t>
    </rPh>
    <rPh sb="5" eb="7">
      <t>ヒガイ</t>
    </rPh>
    <rPh sb="7" eb="9">
      <t>ボウシ</t>
    </rPh>
    <rPh sb="9" eb="11">
      <t>タイサク</t>
    </rPh>
    <rPh sb="11" eb="12">
      <t>オヨ</t>
    </rPh>
    <phoneticPr fontId="2"/>
  </si>
  <si>
    <t>53　農地周りの環境改善活動の強化</t>
    <rPh sb="3" eb="5">
      <t>ノウチ</t>
    </rPh>
    <rPh sb="5" eb="6">
      <t>マワ</t>
    </rPh>
    <rPh sb="8" eb="10">
      <t>カンキョウ</t>
    </rPh>
    <rPh sb="10" eb="12">
      <t>カイゼン</t>
    </rPh>
    <rPh sb="12" eb="14">
      <t>カツドウ</t>
    </rPh>
    <rPh sb="15" eb="17">
      <t>キョウカ</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</si>
  <si>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</si>
  <si>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</si>
  <si>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</si>
  <si>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56 農村環境保全活動の幅広い展開</t>
  </si>
  <si>
    <t>57 やすらぎ・福祉及び教育機能の活用</t>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</si>
  <si>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</si>
  <si>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</si>
  <si>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</si>
  <si>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</si>
  <si>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</si>
  <si>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5"/>
  </si>
  <si>
    <t>長寿命化</t>
    <rPh sb="0" eb="4">
      <t>チョウジュミョウカ</t>
    </rPh>
    <phoneticPr fontId="5"/>
  </si>
  <si>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</si>
  <si>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</si>
  <si>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</si>
  <si>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</si>
  <si>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</si>
  <si>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</si>
  <si>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</si>
  <si>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</si>
  <si>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</si>
  <si>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</si>
  <si>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</si>
  <si>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</si>
  <si>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120　補修</t>
    <rPh sb="4" eb="6">
      <t>ホシュウ</t>
    </rPh>
    <phoneticPr fontId="2"/>
  </si>
  <si>
    <t>121　更新等</t>
    <rPh sb="4" eb="6">
      <t>コウシン</t>
    </rPh>
    <rPh sb="6" eb="7">
      <t>トウ</t>
    </rPh>
    <phoneticPr fontId="2"/>
  </si>
  <si>
    <t>この線より上に行を挿入してください。</t>
  </si>
  <si>
    <t>４．加算措置</t>
    <rPh sb="2" eb="4">
      <t>カサン</t>
    </rPh>
    <rPh sb="4" eb="6">
      <t>ソチ</t>
    </rPh>
    <phoneticPr fontId="5"/>
  </si>
  <si>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5"/>
  </si>
  <si>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5"/>
  </si>
  <si>
    <t>（１）農地維持支払の小規模集落支援</t>
    <rPh sb="3" eb="5">
      <t>ノウチ</t>
    </rPh>
    <rPh sb="5" eb="7">
      <t>イジ</t>
    </rPh>
    <rPh sb="7" eb="9">
      <t>シハラ</t>
    </rPh>
    <rPh sb="10" eb="13">
      <t>ショウキボ</t>
    </rPh>
    <rPh sb="13" eb="15">
      <t>シュウラク</t>
    </rPh>
    <rPh sb="15" eb="17">
      <t>シエン</t>
    </rPh>
    <phoneticPr fontId="5"/>
  </si>
  <si>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5"/>
  </si>
  <si>
    <t>小規模集落数</t>
    <phoneticPr fontId="5"/>
  </si>
  <si>
    <t>集落名</t>
    <rPh sb="2" eb="3">
      <t>メイ</t>
    </rPh>
    <phoneticPr fontId="5"/>
  </si>
  <si>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5"/>
  </si>
  <si>
    <r>
      <t>適用条件の確認</t>
    </r>
    <r>
      <rPr>
        <sz val="10"/>
        <rFont val="メイリオ"/>
        <family val="3"/>
        <charset val="128"/>
      </rPr>
      <t xml:space="preserve">　　 </t>
    </r>
    <rPh sb="0" eb="2">
      <t>テキヨウ</t>
    </rPh>
    <rPh sb="2" eb="4">
      <t>ジョウケン</t>
    </rPh>
    <rPh sb="5" eb="7">
      <t>カクニン</t>
    </rPh>
    <phoneticPr fontId="5"/>
  </si>
  <si>
    <t>多面的機能の増進を図る活動の取組項目数</t>
    <phoneticPr fontId="5"/>
  </si>
  <si>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5"/>
  </si>
  <si>
    <t>項目</t>
    <rPh sb="0" eb="2">
      <t>コウモク</t>
    </rPh>
    <phoneticPr fontId="5"/>
  </si>
  <si>
    <t>本事業計画の取組</t>
    <rPh sb="0" eb="1">
      <t>ホン</t>
    </rPh>
    <rPh sb="1" eb="3">
      <t>ジギョウ</t>
    </rPh>
    <rPh sb="3" eb="5">
      <t>ケイカク</t>
    </rPh>
    <rPh sb="6" eb="8">
      <t>トリクミ</t>
    </rPh>
    <phoneticPr fontId="5"/>
  </si>
  <si>
    <t>前年度又は変更前の取組</t>
    <rPh sb="0" eb="3">
      <t>ゼンネンド</t>
    </rPh>
    <rPh sb="3" eb="4">
      <t>マタ</t>
    </rPh>
    <rPh sb="5" eb="7">
      <t>ヘンコウ</t>
    </rPh>
    <rPh sb="7" eb="8">
      <t>マエ</t>
    </rPh>
    <rPh sb="9" eb="11">
      <t>トリクミ</t>
    </rPh>
    <phoneticPr fontId="5"/>
  </si>
  <si>
    <t>遊休農地の有効活用</t>
    <phoneticPr fontId="5"/>
  </si>
  <si>
    <t>農地周りの環境改善活動の強化</t>
    <rPh sb="5" eb="7">
      <t>カンキョウ</t>
    </rPh>
    <rPh sb="7" eb="9">
      <t>カイゼン</t>
    </rPh>
    <phoneticPr fontId="5"/>
  </si>
  <si>
    <t>地域住民による直営施工</t>
    <phoneticPr fontId="5"/>
  </si>
  <si>
    <t>防災・減災力の強化</t>
    <phoneticPr fontId="5"/>
  </si>
  <si>
    <t>農村環境保全活動の幅広い展開</t>
    <phoneticPr fontId="5"/>
  </si>
  <si>
    <t>やすらぎ・福祉及び教育機能の活用</t>
    <phoneticPr fontId="5"/>
  </si>
  <si>
    <t>農村文化の伝承を通じた農村コミュニティの強化</t>
    <phoneticPr fontId="5"/>
  </si>
  <si>
    <t>都道府県、市町村が特に認める活動</t>
    <rPh sb="0" eb="4">
      <t>トドウフケン</t>
    </rPh>
    <rPh sb="5" eb="8">
      <t>シチョウソン</t>
    </rPh>
    <rPh sb="9" eb="10">
      <t>トク</t>
    </rPh>
    <rPh sb="11" eb="12">
      <t>ミト</t>
    </rPh>
    <rPh sb="14" eb="16">
      <t>カツドウ</t>
    </rPh>
    <phoneticPr fontId="5"/>
  </si>
  <si>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5"/>
  </si>
  <si>
    <t>※資源向上支払（共同）の交付単価の減額条件に該当する場合は、加算措置の交付単価も同様に減額する。</t>
    <rPh sb="32" eb="34">
      <t>ソチ</t>
    </rPh>
    <rPh sb="35" eb="37">
      <t>コウフ</t>
    </rPh>
    <phoneticPr fontId="5"/>
  </si>
  <si>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5"/>
  </si>
  <si>
    <t>適用条件の確認</t>
    <rPh sb="0" eb="2">
      <t>テキヨウ</t>
    </rPh>
    <rPh sb="2" eb="4">
      <t>ジョウケン</t>
    </rPh>
    <rPh sb="5" eb="7">
      <t>カクニン</t>
    </rPh>
    <phoneticPr fontId="5"/>
  </si>
  <si>
    <t>①　多面的機能の更なる増進に向けた活動への支援を受ける</t>
    <rPh sb="8" eb="9">
      <t>サラ</t>
    </rPh>
    <rPh sb="17" eb="19">
      <t>カツドウ</t>
    </rPh>
    <phoneticPr fontId="5"/>
  </si>
  <si>
    <t>②　農業者以外の割合</t>
    <rPh sb="2" eb="5">
      <t>ノウギョウシャ</t>
    </rPh>
    <rPh sb="5" eb="7">
      <t>イガイ</t>
    </rPh>
    <rPh sb="8" eb="10">
      <t>ワリアイ</t>
    </rPh>
    <phoneticPr fontId="5"/>
  </si>
  <si>
    <t>・</t>
    <phoneticPr fontId="5"/>
  </si>
  <si>
    <t>組織の構成員</t>
  </si>
  <si>
    <t>農業者</t>
    <rPh sb="0" eb="3">
      <t>ノウギョウシャ</t>
    </rPh>
    <phoneticPr fontId="2"/>
  </si>
  <si>
    <t>農業者</t>
    <rPh sb="0" eb="3">
      <t>ノウギョウシャ</t>
    </rPh>
    <phoneticPr fontId="5"/>
  </si>
  <si>
    <t>個人</t>
    <rPh sb="0" eb="2">
      <t>コジン</t>
    </rPh>
    <phoneticPr fontId="5"/>
  </si>
  <si>
    <t>+団体</t>
    <phoneticPr fontId="5"/>
  </si>
  <si>
    <t>=</t>
    <phoneticPr fontId="5"/>
  </si>
  <si>
    <t>農業者以外</t>
    <rPh sb="0" eb="3">
      <t>ノウギョウシャ</t>
    </rPh>
    <rPh sb="3" eb="5">
      <t>イガイ</t>
    </rPh>
    <phoneticPr fontId="2"/>
  </si>
  <si>
    <t>農業者以外</t>
    <rPh sb="0" eb="3">
      <t>ノウギョウシャ</t>
    </rPh>
    <rPh sb="3" eb="5">
      <t>イガイ</t>
    </rPh>
    <phoneticPr fontId="5"/>
  </si>
  <si>
    <t>･･･①</t>
    <phoneticPr fontId="5"/>
  </si>
  <si>
    <t>･･･②</t>
    <phoneticPr fontId="5"/>
  </si>
  <si>
    <t>農業者以外の割合</t>
    <rPh sb="0" eb="3">
      <t>ノウギョウシャ</t>
    </rPh>
    <rPh sb="3" eb="5">
      <t>イガイ</t>
    </rPh>
    <rPh sb="6" eb="8">
      <t>ワリアイ</t>
    </rPh>
    <phoneticPr fontId="5"/>
  </si>
  <si>
    <t>・・・ ①／②</t>
    <phoneticPr fontId="5"/>
  </si>
  <si>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5"/>
  </si>
  <si>
    <t>個人</t>
    <phoneticPr fontId="5"/>
  </si>
  <si>
    <t>+ 団体の構成員のうち、共同活動に参加する人数</t>
    <phoneticPr fontId="5"/>
  </si>
  <si>
    <t>共同活動に参加する構成員の総人数</t>
    <phoneticPr fontId="5"/>
  </si>
  <si>
    <t>のうち、８割にあたる</t>
    <rPh sb="4" eb="5">
      <t>ワリ</t>
    </rPh>
    <phoneticPr fontId="5"/>
  </si>
  <si>
    <t>以上が</t>
    <phoneticPr fontId="5"/>
  </si>
  <si>
    <t>参加する実践活動を毎年度行う。</t>
    <rPh sb="0" eb="2">
      <t>サンカ</t>
    </rPh>
    <rPh sb="4" eb="6">
      <t>ジッセン</t>
    </rPh>
    <rPh sb="6" eb="8">
      <t>カツドウ</t>
    </rPh>
    <rPh sb="9" eb="12">
      <t>マイネンド</t>
    </rPh>
    <rPh sb="12" eb="13">
      <t>オコナ</t>
    </rPh>
    <phoneticPr fontId="5"/>
  </si>
  <si>
    <t>③－２ あるいは、役員に女性が</t>
    <rPh sb="9" eb="11">
      <t>ヤクイン</t>
    </rPh>
    <rPh sb="12" eb="14">
      <t>ジョセイ</t>
    </rPh>
    <phoneticPr fontId="5"/>
  </si>
  <si>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5"/>
  </si>
  <si>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5"/>
  </si>
  <si>
    <t>　個人</t>
    <phoneticPr fontId="5"/>
  </si>
  <si>
    <t>のうち、6割にあたる</t>
    <phoneticPr fontId="5"/>
  </si>
  <si>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5"/>
  </si>
  <si>
    <t>③－１、２いずれの場合も、共同活動に参加する構成員の総人数の内訳がわかる名簿（様式自由）を添付してください。</t>
    <phoneticPr fontId="5"/>
  </si>
  <si>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phoneticPr fontId="5"/>
  </si>
  <si>
    <t>（４）組織の広域化・体制強化に対する支援</t>
    <rPh sb="3" eb="5">
      <t>ソシキ</t>
    </rPh>
    <rPh sb="6" eb="9">
      <t>コウイキカ</t>
    </rPh>
    <rPh sb="10" eb="12">
      <t>タイセイ</t>
    </rPh>
    <rPh sb="12" eb="14">
      <t>キョウカ</t>
    </rPh>
    <rPh sb="15" eb="16">
      <t>タイ</t>
    </rPh>
    <rPh sb="18" eb="20">
      <t>シエン</t>
    </rPh>
    <phoneticPr fontId="5"/>
  </si>
  <si>
    <t>区分</t>
    <rPh sb="0" eb="2">
      <t>クブン</t>
    </rPh>
    <phoneticPr fontId="5"/>
  </si>
  <si>
    <t>該当するものに○</t>
    <rPh sb="0" eb="2">
      <t>ガイトウ</t>
    </rPh>
    <phoneticPr fontId="5"/>
  </si>
  <si>
    <t>交付額</t>
    <rPh sb="0" eb="3">
      <t>コウフガク</t>
    </rPh>
    <phoneticPr fontId="5"/>
  </si>
  <si>
    <t>３集落以上
又は50ha以上200ha未満</t>
    <rPh sb="1" eb="3">
      <t>シュウラク</t>
    </rPh>
    <rPh sb="3" eb="5">
      <t>イジョウ</t>
    </rPh>
    <rPh sb="6" eb="7">
      <t>マタ</t>
    </rPh>
    <rPh sb="12" eb="14">
      <t>イジョウ</t>
    </rPh>
    <rPh sb="19" eb="21">
      <t>ミマン</t>
    </rPh>
    <phoneticPr fontId="5"/>
  </si>
  <si>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5"/>
  </si>
  <si>
    <t>1,000ha以上</t>
    <rPh sb="7" eb="9">
      <t>イジョウ</t>
    </rPh>
    <phoneticPr fontId="5"/>
  </si>
  <si>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5"/>
  </si>
  <si>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5"/>
  </si>
  <si>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5"/>
  </si>
  <si>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5"/>
  </si>
  <si>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5"/>
  </si>
  <si>
    <t>a　実施期間</t>
    <rPh sb="2" eb="4">
      <t>ジッシ</t>
    </rPh>
    <rPh sb="4" eb="6">
      <t>キカン</t>
    </rPh>
    <phoneticPr fontId="5"/>
  </si>
  <si>
    <t>開始年度</t>
    <rPh sb="0" eb="2">
      <t>カイシ</t>
    </rPh>
    <rPh sb="2" eb="4">
      <t>ネンド</t>
    </rPh>
    <phoneticPr fontId="5"/>
  </si>
  <si>
    <t>最終年度</t>
    <rPh sb="0" eb="2">
      <t>サイシュウ</t>
    </rPh>
    <rPh sb="2" eb="4">
      <t>ネンド</t>
    </rPh>
    <phoneticPr fontId="5"/>
  </si>
  <si>
    <t>ｂ　実施計画</t>
    <rPh sb="2" eb="4">
      <t>ジッシ</t>
    </rPh>
    <rPh sb="4" eb="6">
      <t>ケイカク</t>
    </rPh>
    <phoneticPr fontId="5"/>
  </si>
  <si>
    <t>年次計画・実施体制等</t>
    <rPh sb="0" eb="2">
      <t>ネンジ</t>
    </rPh>
    <rPh sb="2" eb="4">
      <t>ケイカク</t>
    </rPh>
    <rPh sb="5" eb="7">
      <t>ジッシ</t>
    </rPh>
    <rPh sb="7" eb="9">
      <t>タイセイ</t>
    </rPh>
    <rPh sb="9" eb="10">
      <t>ナド</t>
    </rPh>
    <phoneticPr fontId="5"/>
  </si>
  <si>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5"/>
  </si>
  <si>
    <t>全対象農用地面積</t>
    <rPh sb="0" eb="1">
      <t>ゼン</t>
    </rPh>
    <rPh sb="1" eb="3">
      <t>タイショウ</t>
    </rPh>
    <rPh sb="3" eb="6">
      <t>ノウヨウチ</t>
    </rPh>
    <rPh sb="6" eb="8">
      <t>メンセキ</t>
    </rPh>
    <phoneticPr fontId="5"/>
  </si>
  <si>
    <t>年当たりの
加算額</t>
    <rPh sb="0" eb="1">
      <t>ネン</t>
    </rPh>
    <rPh sb="1" eb="2">
      <t>ア</t>
    </rPh>
    <rPh sb="6" eb="8">
      <t>カサン</t>
    </rPh>
    <rPh sb="8" eb="9">
      <t>ガク</t>
    </rPh>
    <phoneticPr fontId="5"/>
  </si>
  <si>
    <t>実施面積の
割合</t>
    <phoneticPr fontId="5"/>
  </si>
  <si>
    <t>うち、実施面積</t>
    <rPh sb="3" eb="5">
      <t>ジッシ</t>
    </rPh>
    <rPh sb="5" eb="7">
      <t>メンセキ</t>
    </rPh>
    <phoneticPr fontId="5"/>
  </si>
  <si>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5"/>
  </si>
  <si>
    <t>集落名</t>
    <rPh sb="0" eb="2">
      <t>シュウラク</t>
    </rPh>
    <rPh sb="2" eb="3">
      <t>メイ</t>
    </rPh>
    <phoneticPr fontId="5"/>
  </si>
  <si>
    <t>対象農用地面積</t>
    <phoneticPr fontId="5"/>
  </si>
  <si>
    <t>d　活動実施区域位置図</t>
    <rPh sb="2" eb="4">
      <t>カツドウ</t>
    </rPh>
    <rPh sb="4" eb="6">
      <t>ジッシ</t>
    </rPh>
    <rPh sb="6" eb="8">
      <t>クイキ</t>
    </rPh>
    <rPh sb="8" eb="10">
      <t>イチ</t>
    </rPh>
    <rPh sb="10" eb="11">
      <t>ズ</t>
    </rPh>
    <phoneticPr fontId="5"/>
  </si>
  <si>
    <t>別添３「田んぼダム実施区域位置図」のとおり</t>
    <rPh sb="0" eb="2">
      <t>ベッテン</t>
    </rPh>
    <rPh sb="4" eb="5">
      <t>タ</t>
    </rPh>
    <rPh sb="9" eb="11">
      <t>ジッシ</t>
    </rPh>
    <rPh sb="11" eb="13">
      <t>クイキ</t>
    </rPh>
    <rPh sb="13" eb="15">
      <t>イチ</t>
    </rPh>
    <rPh sb="15" eb="16">
      <t>ズ</t>
    </rPh>
    <phoneticPr fontId="5"/>
  </si>
  <si>
    <t>　※なお、別添１「実施区域位置図」に田んぼダム実施区域位置を記載している場合、別添３は省略できる。</t>
    <rPh sb="39" eb="41">
      <t>ベッテン</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</si>
  <si>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</si>
  <si>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</si>
  <si>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</si>
  <si>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</si>
  <si>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</si>
  <si>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</si>
  <si>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（規約別紙）</t>
    <rPh sb="1" eb="3">
      <t>キヤク</t>
    </rPh>
    <rPh sb="3" eb="5">
      <t>ベッシ</t>
    </rPh>
    <phoneticPr fontId="5"/>
  </si>
  <si>
    <t>○年○月○日</t>
    <rPh sb="1" eb="2">
      <t>ネン</t>
    </rPh>
    <rPh sb="3" eb="4">
      <t>ガツ</t>
    </rPh>
    <rPh sb="5" eb="6">
      <t>ニチ</t>
    </rPh>
    <phoneticPr fontId="5"/>
  </si>
  <si>
    <t>１．代表</t>
    <rPh sb="2" eb="4">
      <t>ダイヒョウ</t>
    </rPh>
    <phoneticPr fontId="5"/>
  </si>
  <si>
    <t>カウント</t>
    <phoneticPr fontId="5"/>
  </si>
  <si>
    <t>役職名</t>
    <rPh sb="0" eb="3">
      <t>ヤクショクメイ</t>
    </rPh>
    <phoneticPr fontId="5"/>
  </si>
  <si>
    <t>氏名</t>
    <rPh sb="0" eb="2">
      <t>シメイ</t>
    </rPh>
    <phoneticPr fontId="5"/>
  </si>
  <si>
    <t>住所</t>
    <rPh sb="0" eb="2">
      <t>ジュウショ</t>
    </rPh>
    <phoneticPr fontId="5"/>
  </si>
  <si>
    <t>２．役員</t>
    <rPh sb="2" eb="4">
      <t>ヤクイン</t>
    </rPh>
    <phoneticPr fontId="5"/>
  </si>
  <si>
    <t>３．構成員</t>
    <rPh sb="2" eb="5">
      <t>コウセイイン</t>
    </rPh>
    <phoneticPr fontId="5"/>
  </si>
  <si>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5"/>
  </si>
  <si>
    <t>★団体の場合は代表者名を記入してください。</t>
    <rPh sb="1" eb="3">
      <t>ダンタイ</t>
    </rPh>
    <rPh sb="4" eb="6">
      <t>バアイ</t>
    </rPh>
    <rPh sb="7" eb="10">
      <t>ダイヒョウシャ</t>
    </rPh>
    <rPh sb="10" eb="11">
      <t>メイ</t>
    </rPh>
    <rPh sb="12" eb="14">
      <t>キニュウ</t>
    </rPh>
    <phoneticPr fontId="5"/>
  </si>
  <si>
    <t>　（１）　○○集落</t>
    <rPh sb="7" eb="9">
      <t>シュウラク</t>
    </rPh>
    <phoneticPr fontId="5"/>
  </si>
  <si>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5"/>
  </si>
  <si>
    <t>分類</t>
    <rPh sb="0" eb="2">
      <t>ブンルイ</t>
    </rPh>
    <phoneticPr fontId="5"/>
  </si>
  <si>
    <t>備考（団体名等）</t>
    <rPh sb="0" eb="2">
      <t>ビコウ</t>
    </rPh>
    <rPh sb="3" eb="5">
      <t>ダンタイ</t>
    </rPh>
    <rPh sb="5" eb="6">
      <t>メイ</t>
    </rPh>
    <rPh sb="6" eb="7">
      <t>トウ</t>
    </rPh>
    <phoneticPr fontId="5"/>
  </si>
  <si>
    <t>②　農業者以外の個人</t>
    <rPh sb="5" eb="7">
      <t>イガイ</t>
    </rPh>
    <rPh sb="8" eb="10">
      <t>コジン</t>
    </rPh>
    <phoneticPr fontId="5"/>
  </si>
  <si>
    <t>　（２）　○○集落</t>
    <phoneticPr fontId="5"/>
  </si>
  <si>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5"/>
  </si>
  <si>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5"/>
  </si>
  <si>
    <t>分類番号リスト</t>
    <rPh sb="0" eb="2">
      <t>ブンルイ</t>
    </rPh>
    <rPh sb="2" eb="4">
      <t>バンゴウ</t>
    </rPh>
    <phoneticPr fontId="5"/>
  </si>
  <si>
    <t>個人として参加</t>
    <rPh sb="0" eb="2">
      <t>コジン</t>
    </rPh>
    <rPh sb="5" eb="7">
      <t>サンカ</t>
    </rPh>
    <phoneticPr fontId="5"/>
  </si>
  <si>
    <t>団体として参加</t>
    <rPh sb="0" eb="2">
      <t>ダンタイ</t>
    </rPh>
    <rPh sb="5" eb="7">
      <t>サンカ</t>
    </rPh>
    <phoneticPr fontId="5"/>
  </si>
  <si>
    <t>農業者個人</t>
    <rPh sb="0" eb="3">
      <t>ノウギョウシャ</t>
    </rPh>
    <rPh sb="3" eb="5">
      <t>コジン</t>
    </rPh>
    <phoneticPr fontId="5"/>
  </si>
  <si>
    <t>農事組合法人</t>
    <rPh sb="0" eb="2">
      <t>ノウジ</t>
    </rPh>
    <rPh sb="2" eb="4">
      <t>クミアイ</t>
    </rPh>
    <rPh sb="4" eb="6">
      <t>ホウジン</t>
    </rPh>
    <phoneticPr fontId="5"/>
  </si>
  <si>
    <t>営農組合</t>
    <rPh sb="0" eb="2">
      <t>エイノウ</t>
    </rPh>
    <rPh sb="2" eb="4">
      <t>クミアイ</t>
    </rPh>
    <phoneticPr fontId="5"/>
  </si>
  <si>
    <t>その他の農業者団体</t>
    <rPh sb="2" eb="3">
      <t>タ</t>
    </rPh>
    <rPh sb="4" eb="7">
      <t>ノウギョウシャ</t>
    </rPh>
    <rPh sb="7" eb="9">
      <t>ダンタイ</t>
    </rPh>
    <phoneticPr fontId="5"/>
  </si>
  <si>
    <t>農業者以外個人</t>
    <phoneticPr fontId="5"/>
  </si>
  <si>
    <t>自治会</t>
    <rPh sb="0" eb="3">
      <t>ジチカイ</t>
    </rPh>
    <phoneticPr fontId="5"/>
  </si>
  <si>
    <t>女性会</t>
    <rPh sb="0" eb="3">
      <t>ジョセイカイ</t>
    </rPh>
    <phoneticPr fontId="5"/>
  </si>
  <si>
    <t>子供会</t>
    <rPh sb="0" eb="3">
      <t>コドモカイ</t>
    </rPh>
    <phoneticPr fontId="5"/>
  </si>
  <si>
    <t>土地改良区</t>
    <rPh sb="0" eb="2">
      <t>トチ</t>
    </rPh>
    <rPh sb="2" eb="5">
      <t>カイリョウク</t>
    </rPh>
    <phoneticPr fontId="5"/>
  </si>
  <si>
    <t>ＪＡ</t>
    <phoneticPr fontId="5"/>
  </si>
  <si>
    <t>学校・PTA</t>
    <rPh sb="0" eb="2">
      <t>ガッコウ</t>
    </rPh>
    <phoneticPr fontId="5"/>
  </si>
  <si>
    <t>NPO</t>
    <phoneticPr fontId="5"/>
  </si>
  <si>
    <t>その他の農業者以外団体</t>
    <rPh sb="2" eb="3">
      <t>タ</t>
    </rPh>
    <rPh sb="4" eb="7">
      <t>ノウギョウシャ</t>
    </rPh>
    <rPh sb="7" eb="9">
      <t>イガイ</t>
    </rPh>
    <rPh sb="9" eb="11">
      <t>ダンタイ</t>
    </rPh>
    <phoneticPr fontId="5"/>
  </si>
  <si>
    <t>（別添３）</t>
    <rPh sb="1" eb="3">
      <t>ベッテン</t>
    </rPh>
    <phoneticPr fontId="5"/>
  </si>
  <si>
    <t>田んぼダム実施区域位置図</t>
    <rPh sb="0" eb="1">
      <t>タ</t>
    </rPh>
    <rPh sb="5" eb="7">
      <t>ジッシ</t>
    </rPh>
    <rPh sb="7" eb="9">
      <t>クイキ</t>
    </rPh>
    <rPh sb="9" eb="11">
      <t>イチ</t>
    </rPh>
    <rPh sb="11" eb="12">
      <t>ズ</t>
    </rPh>
    <phoneticPr fontId="5"/>
  </si>
  <si>
    <t>活動組織名称：</t>
    <rPh sb="0" eb="2">
      <t>カツドウ</t>
    </rPh>
    <rPh sb="2" eb="4">
      <t>ソシキ</t>
    </rPh>
    <rPh sb="4" eb="6">
      <t>メイショウ</t>
    </rPh>
    <phoneticPr fontId="5"/>
  </si>
  <si>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5"/>
  </si>
  <si>
    <t>○</t>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</si>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</sst>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quot;平成&quot;0&quot;年度&quot;"/>
    <numFmt numFmtId="177" formatCode="#&quot; 年&quot;"/>
    <numFmt numFmtId="178" formatCode="&quot;平成 &quot;#&quot; 年度&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quot;#,###&quot;)&quot;;\-#,###;&quot;&quot;;@"/>
    <numFmt numFmtId="192" formatCode="#,###&quot; 円/10a&quot;"/>
    <numFmt numFmtId="193" formatCode="&quot;(&quot;#,##0.00&quot; a )&quot;;\-#,###;&quot;&quot;;@"/>
    <numFmt numFmtId="194" formatCode="#,###,##0&quot;a&quot;"/>
    <numFmt numFmtId="195" formatCode="#,###;\-#,###;&quot;&quot;;@"/>
    <numFmt numFmtId="196" formatCode="#,##0_ "/>
    <numFmt numFmtId="197" formatCode="#,###&quot; 円/a&quot;"/>
    <numFmt numFmtId="198" formatCode="#&quot;集落&quot;"/>
    <numFmt numFmtId="199" formatCode="0.00_);[Red]\(0.00\)"/>
    <numFmt numFmtId="200" formatCode="###,###,###&quot;a&quot;"/>
    <numFmt numFmtId="201" formatCode="#&quot;人&quot;"/>
    <numFmt numFmtId="202" formatCode="#&quot;団体&quot;"/>
    <numFmt numFmtId="203" formatCode="#&quot;人・団体&quot;"/>
    <numFmt numFmtId="204" formatCode="0.000"/>
    <numFmt numFmtId="205" formatCode="#,###&quot; 円/年・組織&quot;"/>
    <numFmt numFmtId="206" formatCode="0_);[Red]\(0\)"/>
    <numFmt numFmtId="207" formatCode="#"/>
  </numFmts>
  <fonts count="58" x14ac:knownFonts="1">
    <font>
      <sz val="11"/>
      <color theme="1"/>
      <name val="游ゴシック"/>
      <family val="2"/>
      <scheme val="minor"/>
    </font>
    <font>
      <sz val="18"/>
      <color theme="3"/>
      <name val="游ゴシック Light"/>
      <family val="2"/>
      <charset val="128"/>
      <scheme val="major"/>
    </font>
    <font>
      <sz val="11"/>
      <name val="ＭＳ Ｐゴシック"/>
      <family val="3"/>
      <charset val="128"/>
    </font>
    <font>
      <sz val="12"/>
      <name val="メイリオ"/>
      <family val="3"/>
      <charset val="128"/>
    </font>
    <font>
      <sz val="6"/>
      <name val="游ゴシック"/>
      <family val="3"/>
      <charset val="128"/>
      <scheme val="minor"/>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9"/>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sz val="11"/>
      <color theme="1"/>
      <name val="游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sz val="12"/>
      <color rgb="FFFF0000"/>
      <name val="Meiryo UI"/>
      <family val="3"/>
      <charset val="128"/>
    </font>
    <font>
      <b/>
      <sz val="12"/>
      <color theme="0"/>
      <name val="Meiryo UI"/>
      <family val="3"/>
      <charset val="128"/>
    </font>
    <font>
      <u/>
      <sz val="9"/>
      <name val="HG丸ｺﾞｼｯｸM-PRO"/>
      <family val="3"/>
      <charset val="128"/>
    </font>
    <font>
      <u/>
      <sz val="10"/>
      <name val="メイリオ"/>
      <family val="3"/>
      <charset val="128"/>
    </font>
    <font>
      <sz val="10"/>
      <color theme="1"/>
      <name val="メイリオ"/>
      <family val="3"/>
      <charset val="128"/>
    </font>
    <font>
      <b/>
      <sz val="14"/>
      <name val="メイリオ"/>
      <family val="3"/>
      <charset val="128"/>
    </font>
    <font>
      <sz val="13"/>
      <name val="メイリオ"/>
      <family val="3"/>
      <charset val="128"/>
    </font>
    <font>
      <sz val="9"/>
      <color theme="1"/>
      <name val="メイリオ"/>
      <family val="3"/>
      <charset val="128"/>
    </font>
    <font>
      <b/>
      <sz val="11"/>
      <name val="メイリオ"/>
      <family val="3"/>
      <charset val="128"/>
    </font>
    <font>
      <sz val="12"/>
      <color rgb="FF0000FF"/>
      <name val="メイリオ"/>
      <family val="3"/>
      <charset val="128"/>
    </font>
    <font>
      <sz val="11"/>
      <color rgb="FF0000FF"/>
      <name val="メイリオ"/>
      <family val="3"/>
      <charset val="128"/>
    </font>
    <font>
      <sz val="11"/>
      <color theme="1"/>
      <name val="メイリオ"/>
      <family val="3"/>
      <charset val="128"/>
    </font>
    <font>
      <i/>
      <sz val="11"/>
      <color rgb="FF0000FF"/>
      <name val="メイリオ"/>
      <family val="3"/>
      <charset val="128"/>
    </font>
    <font>
      <i/>
      <sz val="11"/>
      <color rgb="FF00B0F0"/>
      <name val="メイリオ"/>
      <family val="3"/>
      <charset val="128"/>
    </font>
    <font>
      <sz val="10"/>
      <color indexed="8"/>
      <name val="メイリオ"/>
      <family val="3"/>
      <charset val="128"/>
    </font>
    <font>
      <b/>
      <i/>
      <sz val="11"/>
      <name val="メイリオ"/>
      <family val="3"/>
      <charset val="128"/>
    </font>
    <font>
      <b/>
      <sz val="11"/>
      <color theme="0"/>
      <name val="メイリオ"/>
      <family val="3"/>
      <charset val="128"/>
    </font>
    <font>
      <sz val="11"/>
      <color rgb="FFFF0000"/>
      <name val="メイリオ"/>
      <family val="3"/>
      <charset val="128"/>
    </font>
    <font>
      <b/>
      <sz val="12"/>
      <color theme="0"/>
      <name val="メイリオ"/>
      <family val="3"/>
      <charset val="128"/>
    </font>
    <font>
      <b/>
      <sz val="11"/>
      <color theme="1"/>
      <name val="メイリオ"/>
      <family val="3"/>
      <charset val="128"/>
    </font>
    <font>
      <sz val="12"/>
      <color theme="1"/>
      <name val="メイリオ"/>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134">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theme="1"/>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2"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32" fillId="0" borderId="0">
      <alignment vertical="center"/>
    </xf>
    <xf numFmtId="9" fontId="2" fillId="0" borderId="0" applyFont="0" applyFill="0" applyBorder="0" applyAlignment="0" applyProtection="0">
      <alignment vertical="center"/>
    </xf>
    <xf numFmtId="0" fontId="32" fillId="0" borderId="0">
      <alignment vertical="center"/>
    </xf>
    <xf numFmtId="0" fontId="2" fillId="0" borderId="0"/>
  </cellStyleXfs>
  <cellXfs count="1094">
    <xf numFmtId="0" fontId="0" fillId="0" borderId="0" xfId="0"/>
    <xf numFmtId="0" fontId="3" fillId="0" borderId="0" xfId="1" applyFont="1" applyFill="1" applyAlignment="1">
      <alignment horizontal="left" vertical="center"/>
    </xf>
    <xf numFmtId="0" fontId="6" fillId="0" borderId="0" xfId="1" applyFont="1" applyFill="1" applyAlignment="1">
      <alignment vertical="center"/>
    </xf>
    <xf numFmtId="0" fontId="6" fillId="0" borderId="0" xfId="1" applyFont="1" applyFill="1" applyBorder="1" applyAlignment="1">
      <alignment horizontal="center" vertical="center"/>
    </xf>
    <xf numFmtId="0" fontId="6" fillId="0" borderId="0" xfId="1" applyFont="1" applyFill="1" applyAlignment="1">
      <alignment horizontal="left" vertical="center"/>
    </xf>
    <xf numFmtId="0" fontId="7" fillId="0" borderId="0" xfId="1" applyFont="1" applyFill="1" applyAlignment="1">
      <alignment horizontal="right" vertical="center"/>
    </xf>
    <xf numFmtId="0" fontId="3" fillId="0" borderId="0" xfId="1" applyFont="1" applyFill="1" applyAlignment="1">
      <alignment horizontal="center" vertical="center"/>
    </xf>
    <xf numFmtId="0" fontId="3" fillId="0" borderId="0" xfId="1" applyFont="1" applyFill="1" applyAlignment="1">
      <alignment vertical="center"/>
    </xf>
    <xf numFmtId="0" fontId="7" fillId="0" borderId="0" xfId="1" applyFont="1" applyFill="1" applyAlignment="1">
      <alignment vertical="center"/>
    </xf>
    <xf numFmtId="0" fontId="3" fillId="0" borderId="0" xfId="1" applyFont="1" applyFill="1" applyBorder="1" applyAlignment="1">
      <alignment horizontal="center" vertical="center" shrinkToFit="1"/>
    </xf>
    <xf numFmtId="0" fontId="3" fillId="0" borderId="0" xfId="1" applyFont="1" applyFill="1" applyBorder="1" applyAlignment="1">
      <alignment vertical="center"/>
    </xf>
    <xf numFmtId="0" fontId="3" fillId="0" borderId="4" xfId="1" applyFont="1" applyFill="1" applyBorder="1" applyAlignment="1">
      <alignment horizontal="center" vertical="center"/>
    </xf>
    <xf numFmtId="0" fontId="3" fillId="0" borderId="2" xfId="1" applyFont="1" applyFill="1" applyBorder="1" applyAlignment="1">
      <alignment horizontal="center" vertical="center"/>
    </xf>
    <xf numFmtId="0" fontId="6" fillId="0" borderId="0" xfId="1" applyFont="1" applyFill="1" applyBorder="1" applyAlignment="1">
      <alignment horizontal="center" vertical="center" wrapText="1"/>
    </xf>
    <xf numFmtId="0" fontId="3" fillId="0" borderId="0" xfId="1" applyFont="1" applyFill="1" applyBorder="1" applyAlignment="1">
      <alignment horizontal="left" vertical="center"/>
    </xf>
    <xf numFmtId="0" fontId="6" fillId="0" borderId="0" xfId="1" applyFont="1" applyFill="1" applyBorder="1" applyAlignment="1">
      <alignment vertical="center"/>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xf>
    <xf numFmtId="0" fontId="9" fillId="0" borderId="5" xfId="1" applyFont="1" applyFill="1" applyBorder="1" applyAlignment="1">
      <alignment horizontal="center" vertical="center"/>
    </xf>
    <xf numFmtId="0" fontId="3" fillId="0" borderId="5" xfId="1" applyFont="1" applyFill="1" applyBorder="1" applyAlignment="1">
      <alignment vertical="center"/>
    </xf>
    <xf numFmtId="0" fontId="8" fillId="0" borderId="5" xfId="1" applyFont="1" applyFill="1" applyBorder="1" applyAlignment="1">
      <alignment horizontal="center" vertical="center"/>
    </xf>
    <xf numFmtId="0" fontId="10" fillId="0" borderId="0" xfId="1" applyFont="1" applyFill="1" applyAlignment="1">
      <alignment vertical="center"/>
    </xf>
    <xf numFmtId="0" fontId="10" fillId="0" borderId="0" xfId="1" applyFont="1" applyFill="1" applyBorder="1" applyAlignment="1">
      <alignment vertical="center"/>
    </xf>
    <xf numFmtId="0" fontId="11" fillId="0" borderId="0" xfId="1" applyFont="1" applyFill="1" applyBorder="1" applyAlignment="1">
      <alignment vertical="center"/>
    </xf>
    <xf numFmtId="0" fontId="11" fillId="0" borderId="9" xfId="1" applyFont="1" applyFill="1" applyBorder="1" applyAlignment="1">
      <alignment vertical="center"/>
    </xf>
    <xf numFmtId="0" fontId="11" fillId="0" borderId="0" xfId="1" applyFont="1" applyFill="1" applyAlignment="1">
      <alignment vertical="center"/>
    </xf>
    <xf numFmtId="0" fontId="12" fillId="0" borderId="0" xfId="1" applyFont="1" applyFill="1" applyBorder="1" applyAlignment="1">
      <alignment vertical="center"/>
    </xf>
    <xf numFmtId="0" fontId="6" fillId="0" borderId="0" xfId="1" applyFont="1" applyFill="1" applyAlignment="1">
      <alignment vertical="center" wrapText="1"/>
    </xf>
    <xf numFmtId="0" fontId="3" fillId="0" borderId="0" xfId="1" applyFont="1" applyFill="1" applyAlignment="1">
      <alignment horizontal="left" vertical="center" indent="1"/>
    </xf>
    <xf numFmtId="0" fontId="3" fillId="0" borderId="0" xfId="1" applyFont="1" applyFill="1" applyBorder="1" applyAlignment="1">
      <alignment vertical="center" wrapText="1"/>
    </xf>
    <xf numFmtId="0" fontId="3" fillId="0" borderId="0" xfId="1" applyFont="1" applyFill="1">
      <alignment vertical="center"/>
    </xf>
    <xf numFmtId="0" fontId="7" fillId="0" borderId="0" xfId="1" applyFont="1" applyFill="1">
      <alignment vertical="center"/>
    </xf>
    <xf numFmtId="0" fontId="7" fillId="0" borderId="0" xfId="1" applyFont="1" applyFill="1" applyBorder="1" applyAlignment="1">
      <alignment vertical="center" wrapText="1"/>
    </xf>
    <xf numFmtId="176" fontId="3" fillId="0" borderId="0" xfId="1" applyNumberFormat="1" applyFont="1" applyFill="1" applyBorder="1" applyAlignment="1">
      <alignment vertical="center"/>
    </xf>
    <xf numFmtId="176" fontId="3" fillId="0" borderId="0" xfId="1" applyNumberFormat="1" applyFont="1" applyFill="1" applyBorder="1" applyAlignment="1">
      <alignment horizontal="center" vertical="center"/>
    </xf>
    <xf numFmtId="0" fontId="3" fillId="0" borderId="0" xfId="1" applyFont="1" applyFill="1" applyBorder="1">
      <alignment vertical="center"/>
    </xf>
    <xf numFmtId="0" fontId="3" fillId="0" borderId="0" xfId="1" applyFont="1" applyFill="1" applyBorder="1" applyAlignment="1">
      <alignment vertical="center" textRotation="255"/>
    </xf>
    <xf numFmtId="0" fontId="14" fillId="4" borderId="5" xfId="1" applyFont="1" applyFill="1" applyBorder="1" applyAlignment="1">
      <alignment horizontal="center" vertical="center" shrinkToFit="1"/>
    </xf>
    <xf numFmtId="0" fontId="15" fillId="3" borderId="12" xfId="1" applyNumberFormat="1" applyFont="1" applyFill="1" applyBorder="1" applyAlignment="1">
      <alignment horizontal="center" vertical="center" shrinkToFit="1"/>
    </xf>
    <xf numFmtId="178" fontId="13" fillId="0" borderId="13" xfId="1" applyNumberFormat="1" applyFont="1" applyFill="1" applyBorder="1" applyAlignment="1">
      <alignment horizontal="center" vertical="center"/>
    </xf>
    <xf numFmtId="0" fontId="16" fillId="3" borderId="14" xfId="1" applyNumberFormat="1" applyFont="1" applyFill="1" applyBorder="1" applyAlignment="1">
      <alignment horizontal="center" vertical="center" shrinkToFit="1"/>
    </xf>
    <xf numFmtId="0" fontId="16" fillId="3" borderId="13" xfId="1" applyNumberFormat="1" applyFont="1" applyFill="1" applyBorder="1" applyAlignment="1">
      <alignment horizontal="center" vertical="center" shrinkToFit="1"/>
    </xf>
    <xf numFmtId="0" fontId="16" fillId="3" borderId="12" xfId="1" applyNumberFormat="1" applyFont="1" applyFill="1" applyBorder="1" applyAlignment="1">
      <alignment horizontal="center" vertical="center" shrinkToFit="1"/>
    </xf>
    <xf numFmtId="0" fontId="7" fillId="0" borderId="0" xfId="1" applyFont="1" applyFill="1" applyAlignment="1">
      <alignment horizontal="left" vertical="center"/>
    </xf>
    <xf numFmtId="0" fontId="7" fillId="0" borderId="0" xfId="1" applyFont="1" applyFill="1" applyBorder="1" applyAlignment="1">
      <alignment horizontal="left" vertical="center" wrapText="1" shrinkToFit="1"/>
    </xf>
    <xf numFmtId="0" fontId="7" fillId="0" borderId="0" xfId="1" applyFont="1" applyFill="1" applyBorder="1" applyAlignment="1">
      <alignment horizontal="left" vertical="center"/>
    </xf>
    <xf numFmtId="179" fontId="7" fillId="0" borderId="0" xfId="1" applyNumberFormat="1" applyFont="1" applyFill="1" applyBorder="1" applyAlignment="1">
      <alignment horizontal="left" vertical="center"/>
    </xf>
    <xf numFmtId="0" fontId="7" fillId="0" borderId="0" xfId="1" applyFont="1" applyFill="1" applyBorder="1" applyAlignment="1">
      <alignment vertical="center" textRotation="255"/>
    </xf>
    <xf numFmtId="0" fontId="6" fillId="4" borderId="6" xfId="1" applyFont="1" applyFill="1" applyBorder="1" applyAlignment="1">
      <alignment vertical="center"/>
    </xf>
    <xf numFmtId="0" fontId="6" fillId="4" borderId="7" xfId="1" applyFont="1" applyFill="1" applyBorder="1" applyAlignment="1">
      <alignment vertical="center"/>
    </xf>
    <xf numFmtId="0" fontId="6" fillId="4" borderId="17" xfId="1" applyFont="1" applyFill="1" applyBorder="1" applyAlignment="1">
      <alignment vertical="center"/>
    </xf>
    <xf numFmtId="0" fontId="6" fillId="4" borderId="13" xfId="1" applyFont="1" applyFill="1" applyBorder="1" applyAlignment="1">
      <alignment vertical="center" wrapText="1"/>
    </xf>
    <xf numFmtId="180" fontId="17" fillId="2" borderId="10" xfId="2" applyNumberFormat="1" applyFont="1" applyFill="1" applyBorder="1" applyAlignment="1">
      <alignment vertical="center" shrinkToFit="1"/>
    </xf>
    <xf numFmtId="182" fontId="17" fillId="3" borderId="18" xfId="2" applyNumberFormat="1" applyFont="1" applyFill="1" applyBorder="1" applyAlignment="1">
      <alignment horizontal="right" vertical="center" shrinkToFit="1"/>
    </xf>
    <xf numFmtId="183" fontId="17" fillId="2" borderId="25" xfId="2" applyNumberFormat="1" applyFont="1" applyFill="1" applyBorder="1" applyAlignment="1">
      <alignment horizontal="right" vertical="center" shrinkToFit="1"/>
    </xf>
    <xf numFmtId="181" fontId="17" fillId="2" borderId="14" xfId="2" applyNumberFormat="1" applyFont="1" applyFill="1" applyBorder="1" applyAlignment="1">
      <alignment vertical="center" shrinkToFit="1"/>
    </xf>
    <xf numFmtId="181" fontId="17" fillId="3" borderId="21" xfId="2" applyNumberFormat="1" applyFont="1" applyFill="1" applyBorder="1" applyAlignment="1">
      <alignment vertical="center" shrinkToFit="1"/>
    </xf>
    <xf numFmtId="180" fontId="17" fillId="0" borderId="10" xfId="2" applyNumberFormat="1" applyFont="1" applyFill="1" applyBorder="1" applyAlignment="1">
      <alignment horizontal="right" vertical="center" shrinkToFit="1"/>
    </xf>
    <xf numFmtId="184" fontId="17" fillId="0" borderId="19" xfId="1" applyNumberFormat="1" applyFont="1" applyFill="1" applyBorder="1" applyAlignment="1">
      <alignment horizontal="right" vertical="center" shrinkToFit="1"/>
    </xf>
    <xf numFmtId="0" fontId="6" fillId="4" borderId="29" xfId="1" applyFont="1" applyFill="1" applyBorder="1" applyAlignment="1">
      <alignment horizontal="center" vertical="center" wrapText="1"/>
    </xf>
    <xf numFmtId="186" fontId="6" fillId="0" borderId="12" xfId="2" applyNumberFormat="1" applyFont="1" applyFill="1" applyBorder="1" applyAlignment="1">
      <alignment vertical="center"/>
    </xf>
    <xf numFmtId="0" fontId="6" fillId="4" borderId="14" xfId="1" applyFont="1" applyFill="1" applyBorder="1" applyAlignment="1">
      <alignment horizontal="center" vertical="center" wrapText="1"/>
    </xf>
    <xf numFmtId="186" fontId="6" fillId="0" borderId="16" xfId="2" applyNumberFormat="1" applyFont="1" applyFill="1" applyBorder="1" applyAlignment="1">
      <alignment vertical="center"/>
    </xf>
    <xf numFmtId="0" fontId="7" fillId="0" borderId="0" xfId="1" applyFont="1" applyFill="1" applyBorder="1">
      <alignment vertical="center"/>
    </xf>
    <xf numFmtId="183" fontId="17" fillId="0" borderId="22" xfId="1" applyNumberFormat="1" applyFont="1" applyFill="1" applyBorder="1" applyAlignment="1">
      <alignment horizontal="right" vertical="center" shrinkToFit="1"/>
    </xf>
    <xf numFmtId="0" fontId="7" fillId="0" borderId="0" xfId="1" applyFont="1" applyFill="1" applyBorder="1" applyAlignment="1">
      <alignment vertical="top" wrapText="1"/>
    </xf>
    <xf numFmtId="0" fontId="6" fillId="0" borderId="0" xfId="1" applyFont="1" applyFill="1" applyBorder="1" applyAlignment="1">
      <alignment vertical="center" textRotation="255"/>
    </xf>
    <xf numFmtId="0" fontId="6" fillId="0" borderId="0" xfId="1" applyFont="1" applyFill="1">
      <alignment vertical="center"/>
    </xf>
    <xf numFmtId="0" fontId="6" fillId="4" borderId="13" xfId="1" applyFont="1" applyFill="1" applyBorder="1" applyAlignment="1">
      <alignment horizontal="center" vertical="center" wrapText="1" shrinkToFit="1"/>
    </xf>
    <xf numFmtId="0" fontId="6" fillId="4" borderId="14" xfId="1" applyFont="1" applyFill="1" applyBorder="1" applyAlignment="1">
      <alignment horizontal="center" vertical="center" wrapText="1" shrinkToFit="1"/>
    </xf>
    <xf numFmtId="0" fontId="3" fillId="0" borderId="0" xfId="1" applyFont="1" applyFill="1" applyAlignment="1">
      <alignment horizontal="left" vertical="top" indent="1"/>
    </xf>
    <xf numFmtId="0" fontId="12" fillId="0" borderId="0" xfId="1" applyFont="1" applyFill="1" applyAlignment="1">
      <alignment horizontal="left" vertical="top" indent="1"/>
    </xf>
    <xf numFmtId="0" fontId="7" fillId="0" borderId="0" xfId="1" applyFont="1" applyFill="1" applyAlignment="1">
      <alignment vertical="top"/>
    </xf>
    <xf numFmtId="0" fontId="12" fillId="0" borderId="0" xfId="1" applyFont="1" applyFill="1" applyAlignment="1">
      <alignment vertical="top"/>
    </xf>
    <xf numFmtId="0" fontId="7" fillId="0" borderId="0" xfId="1" applyFont="1" applyFill="1" applyAlignment="1">
      <alignment vertical="center" wrapText="1"/>
    </xf>
    <xf numFmtId="0" fontId="10" fillId="0" borderId="0" xfId="1" applyFont="1" applyFill="1" applyAlignment="1"/>
    <xf numFmtId="0" fontId="7" fillId="0" borderId="0" xfId="1" applyFont="1" applyFill="1" applyBorder="1" applyAlignment="1">
      <alignment horizontal="center" vertical="center"/>
    </xf>
    <xf numFmtId="0" fontId="7" fillId="0" borderId="0" xfId="1" applyFont="1" applyFill="1" applyBorder="1" applyAlignment="1">
      <alignment vertical="center"/>
    </xf>
    <xf numFmtId="0" fontId="21"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0" xfId="1" applyFont="1" applyFill="1">
      <alignment vertical="center"/>
    </xf>
    <xf numFmtId="0" fontId="3" fillId="0" borderId="0" xfId="1" applyFont="1" applyFill="1" applyAlignment="1">
      <alignment horizontal="right" vertical="center"/>
    </xf>
    <xf numFmtId="0" fontId="23" fillId="0" borderId="0" xfId="3" applyFont="1" applyFill="1" applyAlignment="1">
      <alignment vertical="center"/>
    </xf>
    <xf numFmtId="0" fontId="23" fillId="0" borderId="0" xfId="3" applyFont="1" applyFill="1"/>
    <xf numFmtId="0" fontId="3" fillId="0" borderId="0" xfId="1" applyFont="1" applyFill="1" applyBorder="1" applyAlignment="1">
      <alignment horizontal="left" indent="1"/>
    </xf>
    <xf numFmtId="0" fontId="19" fillId="0" borderId="0" xfId="1" applyFont="1" applyFill="1" applyBorder="1" applyAlignment="1">
      <alignment vertical="center"/>
    </xf>
    <xf numFmtId="0" fontId="19" fillId="0" borderId="0" xfId="1" applyFont="1" applyFill="1" applyBorder="1" applyAlignment="1">
      <alignment horizontal="right" vertical="center"/>
    </xf>
    <xf numFmtId="0" fontId="7" fillId="3" borderId="5" xfId="1" applyFont="1" applyFill="1" applyBorder="1" applyAlignment="1">
      <alignment horizontal="center" vertical="center"/>
    </xf>
    <xf numFmtId="0" fontId="6" fillId="0" borderId="0" xfId="1" applyFont="1" applyFill="1" applyBorder="1" applyAlignment="1">
      <alignment horizontal="left" vertical="center"/>
    </xf>
    <xf numFmtId="0" fontId="3" fillId="0" borderId="0" xfId="1" applyFont="1" applyFill="1" applyBorder="1" applyAlignment="1">
      <alignment horizontal="left" vertical="center" indent="1"/>
    </xf>
    <xf numFmtId="0" fontId="6" fillId="0" borderId="0" xfId="1" applyFont="1" applyFill="1" applyBorder="1">
      <alignment vertical="center"/>
    </xf>
    <xf numFmtId="0" fontId="10" fillId="0" borderId="0" xfId="1" applyFont="1" applyFill="1" applyBorder="1">
      <alignment vertical="center"/>
    </xf>
    <xf numFmtId="0" fontId="7" fillId="0" borderId="0" xfId="1" applyFont="1" applyFill="1" applyBorder="1" applyAlignment="1">
      <alignment horizontal="left" vertical="center" indent="1"/>
    </xf>
    <xf numFmtId="0" fontId="7" fillId="0" borderId="26" xfId="1" applyFont="1" applyFill="1" applyBorder="1" applyAlignment="1">
      <alignment vertical="center"/>
    </xf>
    <xf numFmtId="0" fontId="6" fillId="4" borderId="5" xfId="1" applyFont="1" applyFill="1" applyBorder="1" applyAlignment="1">
      <alignment horizontal="center" vertical="center" wrapText="1"/>
    </xf>
    <xf numFmtId="0" fontId="6" fillId="0" borderId="20" xfId="1" applyFont="1" applyFill="1" applyBorder="1" applyAlignment="1">
      <alignment vertical="center"/>
    </xf>
    <xf numFmtId="192" fontId="18" fillId="0" borderId="11" xfId="2" applyNumberFormat="1" applyFont="1" applyFill="1" applyBorder="1" applyAlignment="1">
      <alignment horizontal="right" vertical="center" shrinkToFit="1"/>
    </xf>
    <xf numFmtId="192" fontId="18" fillId="0" borderId="15" xfId="2" applyNumberFormat="1" applyFont="1" applyFill="1" applyBorder="1" applyAlignment="1">
      <alignment horizontal="right" vertical="center" shrinkToFit="1"/>
    </xf>
    <xf numFmtId="192" fontId="18" fillId="0" borderId="20" xfId="2" applyNumberFormat="1" applyFont="1" applyFill="1" applyBorder="1" applyAlignment="1">
      <alignment horizontal="right" vertical="center" shrinkToFit="1"/>
    </xf>
    <xf numFmtId="0" fontId="10" fillId="0" borderId="0" xfId="1" applyFont="1" applyFill="1" applyAlignment="1">
      <alignment horizontal="left" vertical="center" wrapText="1"/>
    </xf>
    <xf numFmtId="181" fontId="18" fillId="0" borderId="0" xfId="2" applyNumberFormat="1" applyFont="1" applyFill="1" applyBorder="1" applyAlignment="1">
      <alignment horizontal="right" vertical="center" wrapText="1"/>
    </xf>
    <xf numFmtId="0" fontId="6" fillId="0" borderId="0" xfId="1" applyFont="1" applyFill="1" applyBorder="1" applyAlignment="1">
      <alignment vertical="center" wrapText="1"/>
    </xf>
    <xf numFmtId="183" fontId="18" fillId="0" borderId="0" xfId="1" applyNumberFormat="1" applyFont="1" applyFill="1" applyBorder="1" applyAlignment="1">
      <alignment vertical="center" wrapText="1" shrinkToFit="1"/>
    </xf>
    <xf numFmtId="195" fontId="18" fillId="0" borderId="0" xfId="1" applyNumberFormat="1" applyFont="1" applyFill="1" applyBorder="1" applyAlignment="1">
      <alignment vertical="center" wrapText="1" shrinkToFit="1"/>
    </xf>
    <xf numFmtId="0" fontId="10" fillId="0" borderId="0" xfId="1" applyFont="1" applyFill="1" applyBorder="1" applyAlignment="1">
      <alignment vertical="top" wrapText="1"/>
    </xf>
    <xf numFmtId="0" fontId="6" fillId="0" borderId="0" xfId="1" applyFont="1" applyFill="1" applyBorder="1" applyAlignment="1">
      <alignment vertical="top" wrapText="1"/>
    </xf>
    <xf numFmtId="192" fontId="18" fillId="0" borderId="11" xfId="2" applyNumberFormat="1" applyFont="1" applyFill="1" applyBorder="1" applyAlignment="1">
      <alignment horizontal="center" vertical="center" shrinkToFit="1"/>
    </xf>
    <xf numFmtId="192" fontId="18" fillId="0" borderId="15" xfId="2" applyNumberFormat="1" applyFont="1" applyFill="1" applyBorder="1" applyAlignment="1">
      <alignment horizontal="center" vertical="center" shrinkToFit="1"/>
    </xf>
    <xf numFmtId="0" fontId="10" fillId="0" borderId="0" xfId="1" applyFont="1" applyFill="1" applyBorder="1" applyAlignment="1">
      <alignment vertical="center" wrapText="1"/>
    </xf>
    <xf numFmtId="0" fontId="6" fillId="0" borderId="17" xfId="1" applyFont="1" applyFill="1" applyBorder="1">
      <alignment vertical="center"/>
    </xf>
    <xf numFmtId="0" fontId="10" fillId="0" borderId="0" xfId="1" applyFont="1" applyFill="1">
      <alignment vertical="center"/>
    </xf>
    <xf numFmtId="192" fontId="18" fillId="0" borderId="20" xfId="2" applyNumberFormat="1" applyFont="1" applyFill="1" applyBorder="1" applyAlignment="1">
      <alignment horizontal="center" vertical="center" shrinkToFit="1"/>
    </xf>
    <xf numFmtId="0" fontId="10" fillId="0" borderId="0" xfId="1" applyFont="1" applyFill="1" applyAlignment="1">
      <alignment vertical="center" wrapText="1"/>
    </xf>
    <xf numFmtId="197" fontId="18" fillId="0" borderId="0" xfId="2" applyNumberFormat="1" applyFont="1" applyFill="1" applyBorder="1" applyAlignment="1">
      <alignment horizontal="right" vertical="center" wrapText="1" shrinkToFit="1"/>
    </xf>
    <xf numFmtId="183" fontId="18" fillId="0" borderId="17" xfId="1" applyNumberFormat="1" applyFont="1" applyFill="1" applyBorder="1" applyAlignment="1">
      <alignment vertical="center" wrapText="1" shrinkToFit="1"/>
    </xf>
    <xf numFmtId="192" fontId="17" fillId="0" borderId="11" xfId="2" applyNumberFormat="1" applyFont="1" applyFill="1" applyBorder="1" applyAlignment="1">
      <alignment horizontal="right" vertical="center" shrinkToFit="1"/>
    </xf>
    <xf numFmtId="192" fontId="17" fillId="0" borderId="15" xfId="2" applyNumberFormat="1" applyFont="1" applyFill="1" applyBorder="1" applyAlignment="1">
      <alignment horizontal="right" vertical="center" shrinkToFit="1"/>
    </xf>
    <xf numFmtId="192" fontId="17" fillId="0" borderId="20" xfId="2" applyNumberFormat="1" applyFont="1" applyFill="1" applyBorder="1" applyAlignment="1">
      <alignment horizontal="right" vertical="center" shrinkToFit="1"/>
    </xf>
    <xf numFmtId="0" fontId="6" fillId="0" borderId="0" xfId="1" applyFont="1" applyFill="1" applyBorder="1" applyAlignment="1">
      <alignment horizontal="left" vertical="center" wrapText="1"/>
    </xf>
    <xf numFmtId="0" fontId="6" fillId="0" borderId="14" xfId="1" applyFont="1" applyFill="1" applyBorder="1">
      <alignment vertical="center"/>
    </xf>
    <xf numFmtId="0" fontId="6" fillId="0" borderId="26" xfId="1" applyFont="1" applyFill="1" applyBorder="1" applyAlignment="1">
      <alignment horizontal="center" vertical="center" shrinkToFit="1"/>
    </xf>
    <xf numFmtId="0" fontId="18" fillId="3" borderId="26" xfId="1" applyFont="1" applyFill="1" applyBorder="1" applyAlignment="1">
      <alignment horizontal="center" vertical="center"/>
    </xf>
    <xf numFmtId="0" fontId="6" fillId="0" borderId="26" xfId="1" applyFont="1" applyFill="1" applyBorder="1" applyAlignment="1">
      <alignment vertical="center"/>
    </xf>
    <xf numFmtId="0" fontId="6" fillId="0" borderId="39" xfId="1" applyFont="1" applyFill="1" applyBorder="1">
      <alignment vertical="center"/>
    </xf>
    <xf numFmtId="0" fontId="6" fillId="0" borderId="0" xfId="1" applyFont="1" applyFill="1" applyBorder="1" applyAlignment="1">
      <alignment horizontal="center" vertical="center" shrinkToFit="1"/>
    </xf>
    <xf numFmtId="0" fontId="18" fillId="0" borderId="0" xfId="1" applyFont="1" applyFill="1" applyBorder="1" applyAlignment="1">
      <alignment horizontal="center" vertical="center"/>
    </xf>
    <xf numFmtId="0" fontId="6" fillId="0" borderId="40" xfId="1" applyFont="1" applyFill="1" applyBorder="1" applyAlignment="1">
      <alignment horizontal="left" vertical="center"/>
    </xf>
    <xf numFmtId="181" fontId="18" fillId="0" borderId="41" xfId="2" applyNumberFormat="1" applyFont="1" applyFill="1" applyBorder="1" applyAlignment="1">
      <alignment horizontal="right" vertical="center" wrapText="1"/>
    </xf>
    <xf numFmtId="0" fontId="6" fillId="0" borderId="41" xfId="1" applyFont="1" applyFill="1" applyBorder="1" applyAlignment="1">
      <alignment horizontal="center" vertical="center" wrapText="1"/>
    </xf>
    <xf numFmtId="183" fontId="18" fillId="0" borderId="41" xfId="1" applyNumberFormat="1" applyFont="1" applyFill="1" applyBorder="1" applyAlignment="1">
      <alignment vertical="center" wrapText="1" shrinkToFit="1"/>
    </xf>
    <xf numFmtId="0" fontId="6" fillId="0" borderId="41" xfId="1" applyFont="1" applyFill="1" applyBorder="1">
      <alignment vertical="center"/>
    </xf>
    <xf numFmtId="0" fontId="6" fillId="0" borderId="42" xfId="1" applyFont="1" applyFill="1" applyBorder="1">
      <alignment vertical="center"/>
    </xf>
    <xf numFmtId="0" fontId="6" fillId="0" borderId="43" xfId="1" applyFont="1" applyFill="1" applyBorder="1">
      <alignment vertical="center"/>
    </xf>
    <xf numFmtId="198" fontId="18" fillId="0" borderId="0" xfId="1" applyNumberFormat="1" applyFont="1" applyFill="1" applyBorder="1" applyAlignment="1">
      <alignment horizontal="center" vertical="center"/>
    </xf>
    <xf numFmtId="0" fontId="19" fillId="0" borderId="44" xfId="1" applyFont="1" applyFill="1" applyBorder="1">
      <alignment vertical="center"/>
    </xf>
    <xf numFmtId="0" fontId="19" fillId="0" borderId="0" xfId="1" applyFont="1" applyFill="1" applyBorder="1">
      <alignment vertical="center"/>
    </xf>
    <xf numFmtId="0" fontId="19" fillId="0" borderId="0" xfId="1" applyFont="1" applyFill="1">
      <alignment vertical="center"/>
    </xf>
    <xf numFmtId="198" fontId="18" fillId="0" borderId="7" xfId="1" applyNumberFormat="1" applyFont="1" applyFill="1" applyBorder="1" applyAlignment="1">
      <alignment horizontal="center" vertical="center"/>
    </xf>
    <xf numFmtId="0" fontId="6" fillId="0" borderId="43" xfId="1" applyFont="1" applyFill="1" applyBorder="1" applyAlignment="1">
      <alignment vertical="center"/>
    </xf>
    <xf numFmtId="0" fontId="6" fillId="3" borderId="5" xfId="1" applyFont="1" applyFill="1" applyBorder="1" applyAlignment="1">
      <alignment horizontal="center" vertical="center"/>
    </xf>
    <xf numFmtId="198" fontId="18" fillId="0" borderId="17" xfId="1" applyNumberFormat="1" applyFont="1" applyFill="1" applyBorder="1" applyAlignment="1">
      <alignment horizontal="center" vertical="center"/>
    </xf>
    <xf numFmtId="0" fontId="7" fillId="0" borderId="44" xfId="1" applyFont="1" applyFill="1" applyBorder="1">
      <alignment vertical="center"/>
    </xf>
    <xf numFmtId="0" fontId="6" fillId="0" borderId="0" xfId="1" applyFont="1">
      <alignment vertical="center"/>
    </xf>
    <xf numFmtId="0" fontId="6" fillId="0" borderId="43" xfId="1" applyFont="1" applyBorder="1">
      <alignment vertical="center"/>
    </xf>
    <xf numFmtId="198" fontId="18" fillId="0" borderId="0" xfId="1" applyNumberFormat="1" applyFont="1" applyAlignment="1">
      <alignment horizontal="center" vertical="center"/>
    </xf>
    <xf numFmtId="0" fontId="19" fillId="0" borderId="44" xfId="1" applyFont="1" applyBorder="1">
      <alignment vertical="center"/>
    </xf>
    <xf numFmtId="0" fontId="19" fillId="0" borderId="0" xfId="1" applyFont="1">
      <alignment vertical="center"/>
    </xf>
    <xf numFmtId="0" fontId="7" fillId="0" borderId="0" xfId="1" applyFont="1">
      <alignment vertical="center"/>
    </xf>
    <xf numFmtId="0" fontId="7" fillId="0" borderId="44" xfId="1" applyFont="1" applyBorder="1">
      <alignment vertical="center"/>
    </xf>
    <xf numFmtId="0" fontId="19" fillId="0" borderId="43" xfId="1" applyFont="1" applyFill="1" applyBorder="1">
      <alignment vertical="center"/>
    </xf>
    <xf numFmtId="198" fontId="27" fillId="0" borderId="0" xfId="1" applyNumberFormat="1" applyFont="1" applyFill="1" applyBorder="1" applyAlignment="1">
      <alignment horizontal="center" vertical="center"/>
    </xf>
    <xf numFmtId="0" fontId="28" fillId="0" borderId="43" xfId="1" applyFont="1" applyFill="1" applyBorder="1" applyAlignment="1">
      <alignment vertical="center"/>
    </xf>
    <xf numFmtId="0" fontId="19" fillId="0" borderId="45" xfId="1" applyFont="1" applyFill="1" applyBorder="1" applyAlignment="1">
      <alignment vertical="center"/>
    </xf>
    <xf numFmtId="0" fontId="3" fillId="0" borderId="46" xfId="1" applyFont="1" applyFill="1" applyBorder="1" applyAlignment="1">
      <alignment vertical="center"/>
    </xf>
    <xf numFmtId="0" fontId="7" fillId="0" borderId="46" xfId="1" applyFont="1" applyFill="1" applyBorder="1">
      <alignment vertical="center"/>
    </xf>
    <xf numFmtId="0" fontId="19" fillId="0" borderId="46" xfId="1" applyFont="1" applyFill="1" applyBorder="1" applyAlignment="1">
      <alignment horizontal="right" vertical="center"/>
    </xf>
    <xf numFmtId="182" fontId="18" fillId="0" borderId="46" xfId="2" applyNumberFormat="1" applyFont="1" applyFill="1" applyBorder="1" applyAlignment="1">
      <alignment horizontal="right" vertical="center" wrapText="1"/>
    </xf>
    <xf numFmtId="0" fontId="7" fillId="0" borderId="47" xfId="1" applyFont="1" applyFill="1" applyBorder="1">
      <alignment vertical="center"/>
    </xf>
    <xf numFmtId="0" fontId="3" fillId="0" borderId="0" xfId="1" applyFont="1" applyFill="1" applyAlignment="1">
      <alignment horizontal="left" indent="1"/>
    </xf>
    <xf numFmtId="0" fontId="7" fillId="0" borderId="0" xfId="1" applyFont="1" applyFill="1" applyAlignment="1"/>
    <xf numFmtId="0" fontId="6" fillId="4" borderId="8" xfId="1" applyFont="1" applyFill="1" applyBorder="1" applyAlignment="1">
      <alignment horizontal="center" vertical="center" shrinkToFit="1"/>
    </xf>
    <xf numFmtId="0" fontId="6" fillId="4" borderId="5" xfId="1" applyFont="1" applyFill="1" applyBorder="1" applyAlignment="1">
      <alignment horizontal="center" vertical="center" shrinkToFit="1"/>
    </xf>
    <xf numFmtId="0" fontId="6" fillId="4" borderId="5" xfId="1" applyFont="1" applyFill="1" applyBorder="1" applyAlignment="1">
      <alignment horizontal="center" vertical="center"/>
    </xf>
    <xf numFmtId="0" fontId="6" fillId="3" borderId="8" xfId="1" applyFont="1" applyFill="1" applyBorder="1" applyAlignment="1">
      <alignment horizontal="center" vertical="center"/>
    </xf>
    <xf numFmtId="0" fontId="13" fillId="4" borderId="5" xfId="1" applyFont="1" applyFill="1" applyBorder="1" applyAlignment="1">
      <alignment horizontal="center" vertical="center" textRotation="255" shrinkToFit="1"/>
    </xf>
    <xf numFmtId="0" fontId="6" fillId="0" borderId="0" xfId="1" applyFont="1" applyFill="1" applyAlignment="1"/>
    <xf numFmtId="0" fontId="10" fillId="0" borderId="0" xfId="1" applyFont="1" applyFill="1" applyBorder="1" applyAlignment="1">
      <alignment horizontal="left"/>
    </xf>
    <xf numFmtId="0" fontId="10" fillId="0" borderId="0" xfId="1" applyFont="1" applyFill="1" applyBorder="1" applyAlignment="1">
      <alignment horizontal="center"/>
    </xf>
    <xf numFmtId="0" fontId="6" fillId="0" borderId="0" xfId="1" applyFont="1" applyFill="1" applyBorder="1" applyAlignment="1"/>
    <xf numFmtId="0" fontId="28" fillId="0" borderId="0" xfId="1" applyFont="1" applyFill="1" applyBorder="1">
      <alignment vertical="center"/>
    </xf>
    <xf numFmtId="0" fontId="29" fillId="0" borderId="0" xfId="1" applyFont="1" applyFill="1" applyAlignment="1">
      <alignmen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xf>
    <xf numFmtId="0" fontId="28" fillId="0" borderId="0" xfId="1" applyFont="1" applyFill="1" applyBorder="1" applyAlignment="1">
      <alignment horizontal="center" vertical="center" wrapText="1"/>
    </xf>
    <xf numFmtId="0" fontId="28" fillId="0" borderId="0" xfId="1" applyFont="1" applyFill="1">
      <alignment vertical="center"/>
    </xf>
    <xf numFmtId="0" fontId="10" fillId="0" borderId="0" xfId="1" quotePrefix="1" applyFont="1" applyFill="1" applyAlignment="1">
      <alignment horizontal="left" vertical="center"/>
    </xf>
    <xf numFmtId="0" fontId="29" fillId="0" borderId="0" xfId="1" applyFont="1" applyFill="1" applyAlignment="1">
      <alignment horizontal="left" vertical="center"/>
    </xf>
    <xf numFmtId="0" fontId="10" fillId="0" borderId="0" xfId="1" applyFont="1" applyFill="1" applyBorder="1" applyAlignment="1">
      <alignment horizontal="center" vertical="center"/>
    </xf>
    <xf numFmtId="0" fontId="10" fillId="0" borderId="0" xfId="1" applyFont="1" applyFill="1" applyAlignment="1">
      <alignment horizontal="center" vertical="center"/>
    </xf>
    <xf numFmtId="0" fontId="10" fillId="0" borderId="0" xfId="1" applyFont="1" applyFill="1" applyAlignment="1">
      <alignment horizontal="left" vertical="center"/>
    </xf>
    <xf numFmtId="0" fontId="7" fillId="0" borderId="0" xfId="1" applyFont="1" applyFill="1" applyAlignment="1">
      <alignment horizontal="left" vertical="center" indent="1"/>
    </xf>
    <xf numFmtId="0" fontId="6" fillId="0" borderId="0" xfId="1" applyFont="1" applyFill="1" applyAlignment="1">
      <alignment horizontal="left" vertical="center" indent="1"/>
    </xf>
    <xf numFmtId="0" fontId="6" fillId="3" borderId="16" xfId="1" applyFont="1" applyFill="1" applyBorder="1" applyAlignment="1">
      <alignment horizontal="center" vertical="center"/>
    </xf>
    <xf numFmtId="0" fontId="6" fillId="3" borderId="15" xfId="1" applyFont="1" applyFill="1" applyBorder="1" applyAlignment="1">
      <alignment horizontal="center" vertical="center"/>
    </xf>
    <xf numFmtId="0" fontId="6" fillId="5" borderId="7" xfId="1" applyFont="1" applyFill="1" applyBorder="1" applyAlignment="1">
      <alignment horizontal="center" vertical="center"/>
    </xf>
    <xf numFmtId="0" fontId="6" fillId="5" borderId="8" xfId="1" applyFont="1" applyFill="1" applyBorder="1" applyAlignment="1">
      <alignment horizontal="center" vertical="center"/>
    </xf>
    <xf numFmtId="0" fontId="6" fillId="3" borderId="6" xfId="1" applyFont="1" applyFill="1" applyBorder="1" applyAlignment="1">
      <alignment horizontal="center" vertical="center"/>
    </xf>
    <xf numFmtId="0" fontId="19" fillId="0" borderId="5" xfId="1" applyFont="1" applyFill="1" applyBorder="1" applyAlignment="1">
      <alignment vertical="center" wrapText="1"/>
    </xf>
    <xf numFmtId="0" fontId="6" fillId="0" borderId="5" xfId="1" applyFont="1" applyFill="1" applyBorder="1" applyAlignment="1">
      <alignment vertical="center"/>
    </xf>
    <xf numFmtId="0" fontId="6" fillId="5" borderId="5" xfId="1" applyFont="1" applyFill="1" applyBorder="1" applyAlignment="1">
      <alignment vertical="center"/>
    </xf>
    <xf numFmtId="0" fontId="10" fillId="0" borderId="48" xfId="1" applyFont="1" applyFill="1" applyBorder="1" applyAlignment="1">
      <alignment vertical="center"/>
    </xf>
    <xf numFmtId="0" fontId="10" fillId="0" borderId="49" xfId="1" applyFont="1" applyFill="1" applyBorder="1" applyAlignment="1">
      <alignment vertical="center" wrapText="1"/>
    </xf>
    <xf numFmtId="0" fontId="10" fillId="0" borderId="50" xfId="1" applyFont="1" applyFill="1" applyBorder="1" applyAlignment="1">
      <alignment vertical="center" wrapText="1"/>
    </xf>
    <xf numFmtId="0" fontId="10" fillId="0" borderId="0" xfId="1" applyFont="1" applyFill="1" applyBorder="1" applyAlignment="1">
      <alignment wrapText="1"/>
    </xf>
    <xf numFmtId="0" fontId="6" fillId="0" borderId="0" xfId="4" applyFont="1" applyFill="1" applyBorder="1" applyAlignment="1">
      <alignment vertical="top" shrinkToFit="1"/>
    </xf>
    <xf numFmtId="0" fontId="28" fillId="3" borderId="5" xfId="1" applyFont="1" applyFill="1" applyBorder="1" applyAlignment="1">
      <alignment horizontal="center" vertical="center"/>
    </xf>
    <xf numFmtId="0" fontId="28" fillId="0" borderId="0" xfId="1" applyFont="1" applyFill="1" applyBorder="1" applyAlignment="1">
      <alignment vertical="center"/>
    </xf>
    <xf numFmtId="0" fontId="28" fillId="0" borderId="0" xfId="1" applyFont="1" applyFill="1" applyAlignment="1">
      <alignment vertical="top"/>
    </xf>
    <xf numFmtId="0" fontId="28" fillId="0" borderId="0" xfId="1" applyFont="1" applyFill="1" applyBorder="1" applyAlignment="1">
      <alignment vertical="top"/>
    </xf>
    <xf numFmtId="0" fontId="20" fillId="0" borderId="0" xfId="1" applyFont="1" applyFill="1" applyBorder="1" applyAlignment="1">
      <alignment horizontal="center" vertical="center"/>
    </xf>
    <xf numFmtId="0" fontId="6" fillId="0" borderId="0" xfId="1" applyFont="1" applyFill="1" applyAlignment="1">
      <alignment vertical="top"/>
    </xf>
    <xf numFmtId="0" fontId="28" fillId="0" borderId="52" xfId="1" applyFont="1" applyFill="1" applyBorder="1" applyAlignment="1">
      <alignment vertical="center" wrapText="1"/>
    </xf>
    <xf numFmtId="0" fontId="6" fillId="0" borderId="54" xfId="1" applyFont="1" applyFill="1" applyBorder="1" applyAlignment="1">
      <alignment vertical="top"/>
    </xf>
    <xf numFmtId="0" fontId="20" fillId="0" borderId="55" xfId="1" applyFont="1" applyFill="1" applyBorder="1" applyAlignment="1">
      <alignment vertical="top" wrapText="1"/>
    </xf>
    <xf numFmtId="0" fontId="20" fillId="0" borderId="56" xfId="1" applyFont="1" applyFill="1" applyBorder="1" applyAlignment="1">
      <alignment vertical="top" wrapText="1"/>
    </xf>
    <xf numFmtId="0" fontId="6" fillId="0" borderId="0" xfId="1" applyFont="1" applyFill="1" applyBorder="1" applyAlignment="1">
      <alignment vertical="top"/>
    </xf>
    <xf numFmtId="0" fontId="10" fillId="0" borderId="13" xfId="1" applyFont="1" applyFill="1" applyBorder="1" applyAlignment="1">
      <alignment horizontal="left" vertical="center"/>
    </xf>
    <xf numFmtId="0" fontId="10" fillId="0" borderId="20" xfId="1" applyFont="1" applyFill="1" applyBorder="1" applyAlignment="1">
      <alignment horizontal="left" vertical="center"/>
    </xf>
    <xf numFmtId="0" fontId="30" fillId="0" borderId="0" xfId="1" applyFont="1" applyFill="1" applyAlignment="1"/>
    <xf numFmtId="0" fontId="30" fillId="0" borderId="0" xfId="1" applyFont="1" applyFill="1" applyBorder="1" applyAlignment="1"/>
    <xf numFmtId="0" fontId="10" fillId="0" borderId="0" xfId="1" applyFont="1" applyFill="1" applyAlignment="1">
      <alignment vertical="top" wrapText="1"/>
    </xf>
    <xf numFmtId="0" fontId="6" fillId="3" borderId="15" xfId="1" applyFont="1" applyFill="1" applyBorder="1" applyAlignment="1">
      <alignment horizontal="center" vertical="center" shrinkToFit="1"/>
    </xf>
    <xf numFmtId="0" fontId="6" fillId="3" borderId="8" xfId="1" applyFont="1" applyFill="1" applyBorder="1" applyAlignment="1">
      <alignment horizontal="center" vertical="center" shrinkToFit="1"/>
    </xf>
    <xf numFmtId="0" fontId="6" fillId="5" borderId="8" xfId="1" applyFont="1" applyFill="1" applyBorder="1">
      <alignment vertical="center"/>
    </xf>
    <xf numFmtId="0" fontId="24" fillId="0" borderId="0" xfId="1" applyFont="1" applyFill="1" applyBorder="1" applyAlignment="1">
      <alignment horizontal="left" vertical="center"/>
    </xf>
    <xf numFmtId="0" fontId="13" fillId="3" borderId="5" xfId="1" applyFont="1" applyFill="1" applyBorder="1" applyAlignment="1">
      <alignment horizontal="center" vertical="center"/>
    </xf>
    <xf numFmtId="0" fontId="13" fillId="0" borderId="0" xfId="1" applyFont="1" applyFill="1">
      <alignment vertical="center"/>
    </xf>
    <xf numFmtId="0" fontId="13" fillId="0" borderId="0" xfId="1" applyFont="1" applyFill="1" applyBorder="1" applyAlignment="1">
      <alignment horizontal="center" vertical="center"/>
    </xf>
    <xf numFmtId="0" fontId="13" fillId="0" borderId="0" xfId="1" applyFont="1" applyFill="1" applyBorder="1" applyAlignment="1">
      <alignment horizontal="center" vertical="center" wrapText="1"/>
    </xf>
    <xf numFmtId="0" fontId="28" fillId="0" borderId="0" xfId="1" applyFont="1" applyFill="1" applyAlignment="1">
      <alignment vertical="center" wrapText="1"/>
    </xf>
    <xf numFmtId="0" fontId="16" fillId="6" borderId="12" xfId="1" applyNumberFormat="1" applyFont="1" applyFill="1" applyBorder="1" applyAlignment="1">
      <alignment horizontal="center" vertical="center" shrinkToFit="1"/>
    </xf>
    <xf numFmtId="0" fontId="16" fillId="6" borderId="14" xfId="1" applyNumberFormat="1" applyFont="1" applyFill="1" applyBorder="1" applyAlignment="1">
      <alignment horizontal="center" vertical="center" shrinkToFit="1"/>
    </xf>
    <xf numFmtId="0" fontId="10" fillId="0" borderId="0" xfId="1" applyFont="1" applyFill="1" applyAlignment="1">
      <alignment horizontal="left" vertical="center"/>
    </xf>
    <xf numFmtId="0" fontId="10" fillId="0" borderId="0" xfId="1" applyFont="1" applyFill="1" applyAlignment="1">
      <alignment vertical="center" wrapText="1"/>
    </xf>
    <xf numFmtId="0" fontId="6" fillId="4" borderId="5" xfId="1" applyFont="1" applyFill="1" applyBorder="1" applyAlignment="1">
      <alignment horizontal="center" vertical="center" wrapText="1"/>
    </xf>
    <xf numFmtId="0" fontId="10" fillId="0" borderId="0" xfId="1" applyFont="1" applyFill="1" applyAlignment="1">
      <alignment horizontal="left" vertical="center" wrapText="1"/>
    </xf>
    <xf numFmtId="0" fontId="34" fillId="3" borderId="10" xfId="1" applyFont="1" applyFill="1" applyBorder="1">
      <alignment vertical="center"/>
    </xf>
    <xf numFmtId="0" fontId="31" fillId="3" borderId="17" xfId="1" applyFont="1" applyFill="1" applyBorder="1">
      <alignment vertical="center"/>
    </xf>
    <xf numFmtId="0" fontId="31" fillId="3" borderId="11" xfId="1" applyFont="1" applyFill="1" applyBorder="1">
      <alignment vertical="center"/>
    </xf>
    <xf numFmtId="0" fontId="31" fillId="0" borderId="0" xfId="1" applyFont="1">
      <alignment vertical="center"/>
    </xf>
    <xf numFmtId="0" fontId="31" fillId="9" borderId="5" xfId="1" applyFont="1" applyFill="1" applyBorder="1" applyAlignment="1">
      <alignment vertical="center" wrapText="1"/>
    </xf>
    <xf numFmtId="0" fontId="31" fillId="9" borderId="6" xfId="1" applyFont="1" applyFill="1" applyBorder="1" applyAlignment="1">
      <alignment vertical="center" wrapText="1"/>
    </xf>
    <xf numFmtId="0" fontId="31" fillId="9" borderId="5" xfId="1" applyFont="1" applyFill="1" applyBorder="1" applyAlignment="1">
      <alignment horizontal="center" vertical="center" wrapText="1"/>
    </xf>
    <xf numFmtId="0" fontId="31" fillId="9" borderId="7" xfId="1" applyFont="1" applyFill="1" applyBorder="1" applyAlignment="1">
      <alignment vertical="center" wrapText="1" shrinkToFit="1"/>
    </xf>
    <xf numFmtId="0" fontId="33" fillId="9" borderId="61" xfId="5" applyFont="1" applyFill="1" applyBorder="1" applyAlignment="1">
      <alignment horizontal="center" vertical="center"/>
    </xf>
    <xf numFmtId="0" fontId="33" fillId="9" borderId="62" xfId="5" applyFont="1" applyFill="1" applyBorder="1" applyAlignment="1">
      <alignment horizontal="center" vertical="center"/>
    </xf>
    <xf numFmtId="0" fontId="31" fillId="0" borderId="62" xfId="1" applyFont="1" applyBorder="1">
      <alignment vertical="center"/>
    </xf>
    <xf numFmtId="0" fontId="31" fillId="0" borderId="63" xfId="1" applyFont="1" applyBorder="1">
      <alignment vertical="center"/>
    </xf>
    <xf numFmtId="0" fontId="31" fillId="0" borderId="12" xfId="1" applyFont="1" applyBorder="1">
      <alignment vertical="center"/>
    </xf>
    <xf numFmtId="0" fontId="33" fillId="0" borderId="17" xfId="1" applyFont="1" applyBorder="1" applyAlignment="1">
      <alignment vertical="center" wrapText="1"/>
    </xf>
    <xf numFmtId="0" fontId="33" fillId="0" borderId="66" xfId="5" applyFont="1" applyBorder="1">
      <alignment vertical="center"/>
    </xf>
    <xf numFmtId="0" fontId="33" fillId="0" borderId="67" xfId="5" applyFont="1" applyBorder="1">
      <alignment vertical="center"/>
    </xf>
    <xf numFmtId="0" fontId="13" fillId="0" borderId="68" xfId="1" applyFont="1" applyFill="1" applyBorder="1" applyAlignment="1">
      <alignment vertical="center" wrapText="1"/>
    </xf>
    <xf numFmtId="0" fontId="31" fillId="0" borderId="0" xfId="1" applyFont="1" applyBorder="1">
      <alignment vertical="center"/>
    </xf>
    <xf numFmtId="0" fontId="31" fillId="0" borderId="16" xfId="1" applyFont="1" applyBorder="1">
      <alignment vertical="center"/>
    </xf>
    <xf numFmtId="0" fontId="31" fillId="0" borderId="14" xfId="1" applyFont="1" applyBorder="1">
      <alignment vertical="center"/>
    </xf>
    <xf numFmtId="0" fontId="31" fillId="0" borderId="67" xfId="1" applyFont="1" applyBorder="1">
      <alignment vertical="center"/>
    </xf>
    <xf numFmtId="0" fontId="31" fillId="0" borderId="69" xfId="1" applyFont="1" applyBorder="1">
      <alignment vertical="center"/>
    </xf>
    <xf numFmtId="0" fontId="31" fillId="0" borderId="37" xfId="1" applyFont="1" applyBorder="1">
      <alignment vertical="center"/>
    </xf>
    <xf numFmtId="0" fontId="33" fillId="0" borderId="70" xfId="1" applyFont="1" applyBorder="1">
      <alignment vertical="center"/>
    </xf>
    <xf numFmtId="0" fontId="31" fillId="0" borderId="71" xfId="1" applyFont="1" applyBorder="1">
      <alignment vertical="center"/>
    </xf>
    <xf numFmtId="0" fontId="31" fillId="0" borderId="11" xfId="1" applyFont="1" applyBorder="1">
      <alignment vertical="center"/>
    </xf>
    <xf numFmtId="0" fontId="31" fillId="0" borderId="10" xfId="1" applyFont="1" applyBorder="1">
      <alignment vertical="center"/>
    </xf>
    <xf numFmtId="0" fontId="31" fillId="0" borderId="20" xfId="1" applyFont="1" applyBorder="1">
      <alignment vertical="center"/>
    </xf>
    <xf numFmtId="0" fontId="31" fillId="0" borderId="72" xfId="1" applyFont="1" applyBorder="1">
      <alignment vertical="center"/>
    </xf>
    <xf numFmtId="0" fontId="31" fillId="0" borderId="13" xfId="1" applyFont="1" applyBorder="1">
      <alignment vertical="center"/>
    </xf>
    <xf numFmtId="0" fontId="31" fillId="0" borderId="0" xfId="1" applyFont="1" applyFill="1" applyAlignment="1">
      <alignment vertical="center"/>
    </xf>
    <xf numFmtId="0" fontId="31" fillId="0" borderId="73" xfId="1" applyFont="1" applyBorder="1">
      <alignment vertical="center"/>
    </xf>
    <xf numFmtId="0" fontId="31" fillId="0" borderId="74" xfId="1" applyFont="1" applyBorder="1">
      <alignment vertical="center"/>
    </xf>
    <xf numFmtId="0" fontId="36" fillId="0" borderId="13" xfId="1" applyFont="1" applyBorder="1" applyAlignment="1">
      <alignment horizontal="left" vertical="center" indent="2"/>
    </xf>
    <xf numFmtId="0" fontId="36" fillId="0" borderId="0" xfId="1" applyFont="1" applyBorder="1" applyAlignment="1">
      <alignment horizontal="left" vertical="center" indent="2"/>
    </xf>
    <xf numFmtId="0" fontId="36" fillId="0" borderId="20" xfId="1" applyFont="1" applyBorder="1" applyAlignment="1">
      <alignment horizontal="left" vertical="center" indent="2"/>
    </xf>
    <xf numFmtId="0" fontId="31" fillId="0" borderId="13" xfId="1" applyFont="1" applyBorder="1" applyAlignment="1">
      <alignment horizontal="left" vertical="center" indent="2"/>
    </xf>
    <xf numFmtId="0" fontId="31" fillId="0" borderId="0" xfId="1" applyFont="1" applyBorder="1" applyAlignment="1">
      <alignment horizontal="left" vertical="center" indent="2"/>
    </xf>
    <xf numFmtId="0" fontId="31" fillId="0" borderId="20" xfId="1" applyFont="1" applyBorder="1" applyAlignment="1">
      <alignment horizontal="left" vertical="center" indent="2"/>
    </xf>
    <xf numFmtId="0" fontId="31" fillId="0" borderId="13" xfId="1" applyFont="1" applyBorder="1" applyAlignment="1">
      <alignment horizontal="left" vertical="center" indent="1"/>
    </xf>
    <xf numFmtId="0" fontId="31" fillId="0" borderId="0" xfId="1" applyFont="1" applyBorder="1" applyAlignment="1">
      <alignment horizontal="left" vertical="center" indent="1"/>
    </xf>
    <xf numFmtId="0" fontId="31" fillId="0" borderId="20" xfId="1" applyFont="1" applyBorder="1" applyAlignment="1">
      <alignment horizontal="left" vertical="center" indent="1"/>
    </xf>
    <xf numFmtId="0" fontId="31" fillId="0" borderId="0" xfId="1" applyFont="1" applyAlignment="1">
      <alignment vertical="center"/>
    </xf>
    <xf numFmtId="0" fontId="31" fillId="0" borderId="14" xfId="1" applyFont="1" applyBorder="1" applyAlignment="1">
      <alignment horizontal="left" vertical="center" indent="2"/>
    </xf>
    <xf numFmtId="0" fontId="31" fillId="0" borderId="26" xfId="1" applyFont="1" applyBorder="1" applyAlignment="1">
      <alignment horizontal="left" vertical="center" indent="1"/>
    </xf>
    <xf numFmtId="0" fontId="31" fillId="0" borderId="15" xfId="1" applyFont="1" applyBorder="1" applyAlignment="1">
      <alignment horizontal="left" vertical="center" indent="1"/>
    </xf>
    <xf numFmtId="0" fontId="31" fillId="8" borderId="75" xfId="1" applyFont="1" applyFill="1" applyBorder="1" applyAlignment="1">
      <alignment horizontal="center" vertical="center" shrinkToFit="1"/>
    </xf>
    <xf numFmtId="0" fontId="33" fillId="0" borderId="37" xfId="5" applyFont="1" applyBorder="1">
      <alignment vertical="center"/>
    </xf>
    <xf numFmtId="0" fontId="33" fillId="9" borderId="64" xfId="5" applyFont="1" applyFill="1" applyBorder="1" applyAlignment="1">
      <alignment horizontal="center" vertical="center"/>
    </xf>
    <xf numFmtId="0" fontId="31" fillId="0" borderId="0" xfId="1" applyFont="1" applyFill="1" applyBorder="1" applyAlignment="1">
      <alignment horizontal="center" vertical="center"/>
    </xf>
    <xf numFmtId="0" fontId="33" fillId="0" borderId="67" xfId="5" applyFont="1" applyBorder="1" applyAlignment="1">
      <alignment vertical="center" shrinkToFit="1"/>
    </xf>
    <xf numFmtId="0" fontId="33" fillId="0" borderId="76" xfId="5" applyFont="1" applyBorder="1" applyAlignment="1">
      <alignment vertical="center" shrinkToFit="1"/>
    </xf>
    <xf numFmtId="0" fontId="33" fillId="0" borderId="0" xfId="5" applyFont="1" applyBorder="1">
      <alignment vertical="center"/>
    </xf>
    <xf numFmtId="0" fontId="31" fillId="8" borderId="5" xfId="1" applyFont="1" applyFill="1" applyBorder="1" applyAlignment="1">
      <alignment horizontal="center" vertical="center" shrinkToFit="1"/>
    </xf>
    <xf numFmtId="0" fontId="33" fillId="0" borderId="65" xfId="5" applyFont="1" applyBorder="1">
      <alignment vertical="center"/>
    </xf>
    <xf numFmtId="0" fontId="31" fillId="3" borderId="77" xfId="1" applyFont="1" applyFill="1" applyBorder="1">
      <alignment vertical="center"/>
    </xf>
    <xf numFmtId="0" fontId="31" fillId="0" borderId="13" xfId="1" applyFont="1" applyFill="1" applyBorder="1" applyAlignment="1">
      <alignment horizontal="center" vertical="center"/>
    </xf>
    <xf numFmtId="0" fontId="31" fillId="0" borderId="78" xfId="1" applyFont="1" applyBorder="1" applyAlignment="1">
      <alignment vertical="center" shrinkToFit="1"/>
    </xf>
    <xf numFmtId="0" fontId="31" fillId="0" borderId="13" xfId="1" applyFont="1" applyFill="1" applyBorder="1" applyAlignment="1">
      <alignment vertical="center" shrinkToFit="1"/>
    </xf>
    <xf numFmtId="0" fontId="31" fillId="0" borderId="0" xfId="1" applyFont="1" applyFill="1" applyBorder="1" applyAlignment="1">
      <alignment vertical="center" shrinkToFit="1"/>
    </xf>
    <xf numFmtId="0" fontId="31" fillId="0" borderId="69" xfId="1" applyFont="1" applyBorder="1" applyAlignment="1">
      <alignment vertical="center" shrinkToFit="1"/>
    </xf>
    <xf numFmtId="0" fontId="31" fillId="0" borderId="73" xfId="1" applyFont="1" applyBorder="1" applyAlignment="1">
      <alignment vertical="center" shrinkToFit="1"/>
    </xf>
    <xf numFmtId="0" fontId="31" fillId="3" borderId="0" xfId="1" applyFont="1" applyFill="1">
      <alignment vertical="center"/>
    </xf>
    <xf numFmtId="0" fontId="33" fillId="0" borderId="79" xfId="5" applyFont="1" applyBorder="1">
      <alignment vertical="center"/>
    </xf>
    <xf numFmtId="0" fontId="31" fillId="0" borderId="80" xfId="1" applyFont="1" applyBorder="1">
      <alignment vertical="center"/>
    </xf>
    <xf numFmtId="0" fontId="37" fillId="3" borderId="81" xfId="1" applyFont="1" applyFill="1" applyBorder="1">
      <alignment vertical="center"/>
    </xf>
    <xf numFmtId="0" fontId="37" fillId="3" borderId="37" xfId="5" applyFont="1" applyFill="1" applyBorder="1">
      <alignment vertical="center"/>
    </xf>
    <xf numFmtId="0" fontId="31" fillId="3" borderId="80" xfId="1" applyFont="1" applyFill="1" applyBorder="1">
      <alignment vertical="center"/>
    </xf>
    <xf numFmtId="0" fontId="37" fillId="3" borderId="65" xfId="1" applyFont="1" applyFill="1" applyBorder="1">
      <alignment vertical="center"/>
    </xf>
    <xf numFmtId="0" fontId="37" fillId="3" borderId="82" xfId="1" applyFont="1" applyFill="1" applyBorder="1">
      <alignment vertical="center"/>
    </xf>
    <xf numFmtId="0" fontId="37" fillId="3" borderId="16" xfId="1" applyFont="1" applyFill="1" applyBorder="1">
      <alignment vertical="center"/>
    </xf>
    <xf numFmtId="0" fontId="38" fillId="10" borderId="0" xfId="5" applyFont="1" applyFill="1">
      <alignment vertical="center"/>
    </xf>
    <xf numFmtId="0" fontId="38" fillId="10" borderId="0" xfId="1" applyFont="1" applyFill="1">
      <alignment vertical="center"/>
    </xf>
    <xf numFmtId="0" fontId="33" fillId="0" borderId="0" xfId="5" applyFont="1">
      <alignment vertical="center"/>
    </xf>
    <xf numFmtId="0" fontId="2" fillId="0" borderId="0" xfId="1">
      <alignment vertical="center"/>
    </xf>
    <xf numFmtId="0" fontId="28" fillId="0" borderId="0" xfId="1" applyFont="1" applyFill="1" applyBorder="1" applyAlignment="1">
      <alignment vertical="top" wrapText="1"/>
    </xf>
    <xf numFmtId="0" fontId="39" fillId="0" borderId="0" xfId="1" applyFont="1" applyFill="1" applyBorder="1">
      <alignment vertical="center"/>
    </xf>
    <xf numFmtId="0" fontId="20" fillId="0" borderId="0" xfId="1" applyFont="1" applyFill="1" applyBorder="1" applyAlignment="1">
      <alignment vertical="center" wrapText="1"/>
    </xf>
    <xf numFmtId="0" fontId="20" fillId="0" borderId="0" xfId="1" applyFont="1" applyFill="1" applyBorder="1">
      <alignment vertical="center"/>
    </xf>
    <xf numFmtId="192" fontId="18" fillId="0" borderId="15" xfId="2" applyNumberFormat="1" applyFont="1" applyFill="1" applyBorder="1" applyAlignment="1">
      <alignment horizontal="left" vertical="center" shrinkToFit="1"/>
    </xf>
    <xf numFmtId="0" fontId="20" fillId="0" borderId="0" xfId="1" applyFont="1" applyFill="1" applyBorder="1" applyAlignment="1">
      <alignment horizontal="left" vertical="center" wrapText="1"/>
    </xf>
    <xf numFmtId="192" fontId="17" fillId="0" borderId="20" xfId="2" applyNumberFormat="1" applyFont="1" applyFill="1" applyBorder="1" applyAlignment="1">
      <alignment horizontal="left" vertical="center" shrinkToFit="1"/>
    </xf>
    <xf numFmtId="194" fontId="18" fillId="0" borderId="0" xfId="2" applyNumberFormat="1" applyFont="1" applyFill="1" applyBorder="1" applyAlignment="1">
      <alignment horizontal="right" vertical="center" wrapText="1"/>
    </xf>
    <xf numFmtId="0" fontId="28" fillId="0" borderId="0" xfId="1" applyFont="1" applyFill="1" applyBorder="1" applyAlignment="1">
      <alignment horizontal="left" vertical="center" wrapText="1"/>
    </xf>
    <xf numFmtId="0" fontId="40" fillId="0" borderId="0" xfId="1" applyFont="1" applyFill="1">
      <alignment vertical="center"/>
    </xf>
    <xf numFmtId="0" fontId="12" fillId="0" borderId="0" xfId="1" applyFont="1" applyFill="1">
      <alignment vertical="center"/>
    </xf>
    <xf numFmtId="0" fontId="6" fillId="0" borderId="0" xfId="1" applyFont="1" applyFill="1" applyBorder="1" applyAlignment="1">
      <alignment horizontal="left" vertical="center" indent="1"/>
    </xf>
    <xf numFmtId="0" fontId="6" fillId="0" borderId="0" xfId="1" applyFont="1" applyFill="1" applyAlignment="1">
      <alignment horizontal="right" vertical="center"/>
    </xf>
    <xf numFmtId="0" fontId="6" fillId="0" borderId="0" xfId="1" quotePrefix="1" applyFont="1" applyFill="1">
      <alignment vertical="center"/>
    </xf>
    <xf numFmtId="201" fontId="7" fillId="0" borderId="0" xfId="1" applyNumberFormat="1" applyFont="1" applyFill="1" applyBorder="1" applyAlignment="1">
      <alignment horizontal="center" vertical="center"/>
    </xf>
    <xf numFmtId="202" fontId="7" fillId="0" borderId="0" xfId="1" applyNumberFormat="1" applyFont="1" applyFill="1" applyBorder="1" applyAlignment="1">
      <alignment horizontal="center" vertical="center"/>
    </xf>
    <xf numFmtId="201" fontId="6" fillId="0" borderId="0" xfId="1" applyNumberFormat="1" applyFont="1" applyFill="1" applyBorder="1" applyAlignment="1">
      <alignment horizontal="center" vertical="center"/>
    </xf>
    <xf numFmtId="202" fontId="6" fillId="0" borderId="0" xfId="1" applyNumberFormat="1" applyFont="1" applyFill="1" applyBorder="1" applyAlignment="1">
      <alignment horizontal="center" vertical="center"/>
    </xf>
    <xf numFmtId="204" fontId="6" fillId="0" borderId="0" xfId="1" applyNumberFormat="1" applyFont="1" applyFill="1">
      <alignment vertical="center"/>
    </xf>
    <xf numFmtId="0" fontId="6" fillId="0" borderId="0" xfId="1" quotePrefix="1" applyFont="1" applyFill="1" applyAlignment="1">
      <alignment horizontal="right" vertical="center"/>
    </xf>
    <xf numFmtId="0" fontId="10" fillId="0" borderId="0" xfId="1" quotePrefix="1" applyFont="1" applyFill="1" applyAlignment="1">
      <alignment vertical="center"/>
    </xf>
    <xf numFmtId="0" fontId="6" fillId="0" borderId="0" xfId="1" applyFont="1" applyAlignment="1">
      <alignment horizontal="left" vertical="center" indent="1"/>
    </xf>
    <xf numFmtId="0" fontId="10" fillId="0" borderId="0" xfId="1" applyFont="1">
      <alignment vertical="center"/>
    </xf>
    <xf numFmtId="201" fontId="7" fillId="3" borderId="5" xfId="1" applyNumberFormat="1" applyFont="1" applyFill="1" applyBorder="1" applyAlignment="1">
      <alignment vertical="center" shrinkToFit="1"/>
    </xf>
    <xf numFmtId="204" fontId="6" fillId="0" borderId="0" xfId="1" applyNumberFormat="1" applyFont="1">
      <alignment vertical="center"/>
    </xf>
    <xf numFmtId="0" fontId="6" fillId="0" borderId="0" xfId="1" quotePrefix="1" applyFont="1" applyAlignment="1">
      <alignment horizontal="right" vertical="center"/>
    </xf>
    <xf numFmtId="0" fontId="10" fillId="0" borderId="0" xfId="1" quotePrefix="1" applyFont="1">
      <alignment vertical="center"/>
    </xf>
    <xf numFmtId="192" fontId="17" fillId="0" borderId="102" xfId="2" applyNumberFormat="1" applyFont="1" applyFill="1" applyBorder="1" applyAlignment="1">
      <alignment horizontal="left" vertical="center" shrinkToFit="1"/>
    </xf>
    <xf numFmtId="0" fontId="2" fillId="0" borderId="0" xfId="1" applyBorder="1">
      <alignment vertical="center"/>
    </xf>
    <xf numFmtId="0" fontId="7" fillId="0" borderId="0" xfId="1" applyFont="1" applyAlignment="1">
      <alignment horizontal="left" vertical="center" indent="1"/>
    </xf>
    <xf numFmtId="0" fontId="40" fillId="0" borderId="0" xfId="1" applyFont="1">
      <alignment vertical="center"/>
    </xf>
    <xf numFmtId="0" fontId="10" fillId="0" borderId="0" xfId="1" applyFont="1" applyAlignment="1">
      <alignment vertical="center" wrapText="1"/>
    </xf>
    <xf numFmtId="0" fontId="6" fillId="0" borderId="0" xfId="1" applyFont="1" applyAlignment="1">
      <alignment horizontal="left" vertical="top" wrapText="1"/>
    </xf>
    <xf numFmtId="0" fontId="40" fillId="0" borderId="0" xfId="1" applyFont="1" applyAlignment="1">
      <alignment horizontal="left" vertical="top" wrapText="1"/>
    </xf>
    <xf numFmtId="0" fontId="6" fillId="0" borderId="0" xfId="1" applyFont="1" applyAlignment="1">
      <alignment horizontal="left" vertical="top"/>
    </xf>
    <xf numFmtId="0" fontId="40" fillId="0" borderId="0" xfId="1" applyFont="1" applyAlignment="1">
      <alignment horizontal="left" vertical="center" wrapText="1"/>
    </xf>
    <xf numFmtId="0" fontId="6" fillId="0" borderId="8" xfId="1" applyFont="1" applyBorder="1" applyAlignment="1">
      <alignment horizontal="left" vertical="center" wrapText="1"/>
    </xf>
    <xf numFmtId="0" fontId="6" fillId="0" borderId="11" xfId="1" applyFont="1" applyBorder="1" applyAlignment="1">
      <alignment horizontal="center" wrapText="1"/>
    </xf>
    <xf numFmtId="0" fontId="6" fillId="0" borderId="8" xfId="1" applyFont="1" applyBorder="1" applyAlignment="1">
      <alignment horizontal="center" wrapText="1"/>
    </xf>
    <xf numFmtId="0" fontId="6" fillId="0" borderId="20" xfId="1" applyFont="1" applyBorder="1" applyAlignment="1">
      <alignment horizontal="center" wrapText="1"/>
    </xf>
    <xf numFmtId="0" fontId="6" fillId="0" borderId="15" xfId="1" applyFont="1" applyBorder="1" applyAlignment="1">
      <alignment horizontal="center" wrapText="1"/>
    </xf>
    <xf numFmtId="0" fontId="39" fillId="0" borderId="0" xfId="1" applyFont="1" applyAlignment="1">
      <alignment vertical="center" wrapText="1"/>
    </xf>
    <xf numFmtId="0" fontId="39" fillId="0" borderId="0" xfId="1" applyFont="1">
      <alignment vertical="center"/>
    </xf>
    <xf numFmtId="0" fontId="20" fillId="0" borderId="0" xfId="1" applyFont="1" applyAlignment="1">
      <alignment vertical="center" wrapText="1"/>
    </xf>
    <xf numFmtId="0" fontId="20" fillId="0" borderId="0" xfId="1" applyFont="1">
      <alignment vertical="center"/>
    </xf>
    <xf numFmtId="0" fontId="20" fillId="0" borderId="0" xfId="1" applyFont="1" applyAlignment="1">
      <alignment horizontal="left" vertical="center" wrapText="1"/>
    </xf>
    <xf numFmtId="0" fontId="42" fillId="0" borderId="0" xfId="1" applyFont="1" applyFill="1">
      <alignment vertical="center"/>
    </xf>
    <xf numFmtId="0" fontId="8" fillId="0" borderId="0" xfId="1" applyFont="1" applyFill="1">
      <alignment vertical="center"/>
    </xf>
    <xf numFmtId="0" fontId="8" fillId="0" borderId="0" xfId="1" applyFont="1" applyFill="1" applyBorder="1" applyAlignment="1">
      <alignment vertical="center"/>
    </xf>
    <xf numFmtId="0" fontId="3" fillId="2" borderId="5" xfId="1" applyFont="1" applyFill="1" applyBorder="1" applyAlignment="1">
      <alignment horizontal="center" vertical="center"/>
    </xf>
    <xf numFmtId="207" fontId="3" fillId="2" borderId="5" xfId="1" applyNumberFormat="1" applyFont="1" applyFill="1" applyBorder="1" applyAlignment="1">
      <alignment horizontal="center" vertical="center"/>
    </xf>
    <xf numFmtId="207" fontId="3" fillId="2" borderId="0" xfId="1" applyNumberFormat="1" applyFont="1" applyFill="1" applyBorder="1" applyAlignment="1">
      <alignment horizontal="left" vertical="center"/>
    </xf>
    <xf numFmtId="0" fontId="43" fillId="0" borderId="17" xfId="1" applyFont="1" applyFill="1" applyBorder="1" applyAlignment="1">
      <alignment horizontal="center" vertical="center"/>
    </xf>
    <xf numFmtId="0" fontId="43" fillId="0" borderId="0" xfId="1" applyFont="1" applyFill="1" applyAlignment="1">
      <alignment horizontal="center" vertical="center"/>
    </xf>
    <xf numFmtId="207" fontId="43" fillId="0" borderId="17" xfId="1" applyNumberFormat="1" applyFont="1" applyFill="1" applyBorder="1" applyAlignment="1">
      <alignment horizontal="center" vertical="center"/>
    </xf>
    <xf numFmtId="207" fontId="8" fillId="0" borderId="0" xfId="1" applyNumberFormat="1" applyFont="1" applyFill="1" applyBorder="1" applyAlignment="1">
      <alignment horizontal="left" vertical="center"/>
    </xf>
    <xf numFmtId="0" fontId="7" fillId="0" borderId="0" xfId="1" applyFont="1" applyFill="1" applyAlignment="1">
      <alignment horizontal="center" vertical="center"/>
    </xf>
    <xf numFmtId="0" fontId="7" fillId="0" borderId="20" xfId="1" applyFont="1" applyFill="1" applyBorder="1" applyAlignment="1">
      <alignment vertical="center"/>
    </xf>
    <xf numFmtId="0" fontId="7" fillId="0" borderId="13" xfId="1" applyFont="1" applyFill="1" applyBorder="1" applyAlignment="1">
      <alignment vertical="center"/>
    </xf>
    <xf numFmtId="0" fontId="7" fillId="0" borderId="14" xfId="1" applyFont="1" applyFill="1" applyBorder="1" applyAlignment="1">
      <alignment vertical="center"/>
    </xf>
    <xf numFmtId="0" fontId="7" fillId="0" borderId="15" xfId="1" applyFont="1" applyFill="1" applyBorder="1" applyAlignment="1">
      <alignment vertical="center"/>
    </xf>
    <xf numFmtId="0" fontId="7" fillId="0" borderId="0" xfId="7" applyFont="1" applyFill="1" applyAlignment="1" applyProtection="1">
      <protection locked="0"/>
    </xf>
    <xf numFmtId="0" fontId="7" fillId="0" borderId="0" xfId="7" applyFont="1" applyFill="1" applyBorder="1" applyAlignment="1" applyProtection="1">
      <protection locked="0"/>
    </xf>
    <xf numFmtId="0" fontId="7" fillId="0" borderId="0" xfId="7" applyFont="1" applyFill="1" applyAlignment="1" applyProtection="1">
      <alignment horizontal="right"/>
      <protection locked="0"/>
    </xf>
    <xf numFmtId="0" fontId="44" fillId="0" borderId="0" xfId="7" applyFont="1" applyFill="1" applyBorder="1" applyAlignment="1" applyProtection="1">
      <alignment horizontal="center" vertical="center"/>
      <protection locked="0"/>
    </xf>
    <xf numFmtId="0" fontId="7" fillId="0" borderId="0" xfId="7" applyFont="1" applyFill="1" applyAlignment="1" applyProtection="1">
      <alignment vertical="center"/>
      <protection locked="0"/>
    </xf>
    <xf numFmtId="0" fontId="44" fillId="0" borderId="5" xfId="7" applyFont="1" applyFill="1" applyBorder="1" applyAlignment="1" applyProtection="1">
      <alignment vertical="center"/>
      <protection locked="0"/>
    </xf>
    <xf numFmtId="0" fontId="6" fillId="0" borderId="0" xfId="7" applyFont="1" applyFill="1" applyBorder="1" applyAlignment="1" applyProtection="1">
      <protection locked="0"/>
    </xf>
    <xf numFmtId="0" fontId="15" fillId="0" borderId="62" xfId="1" applyFont="1" applyBorder="1" applyAlignment="1">
      <alignment vertical="center" wrapText="1"/>
    </xf>
    <xf numFmtId="0" fontId="15" fillId="0" borderId="67" xfId="1" applyFont="1" applyBorder="1" applyAlignment="1">
      <alignment vertical="center" wrapText="1"/>
    </xf>
    <xf numFmtId="0" fontId="15" fillId="0" borderId="71" xfId="1" applyFont="1" applyBorder="1" applyAlignment="1">
      <alignment vertical="center" wrapText="1"/>
    </xf>
    <xf numFmtId="0" fontId="44" fillId="0" borderId="0" xfId="5" applyFont="1" applyFill="1" applyBorder="1" applyAlignment="1">
      <alignment horizontal="center" vertical="center" wrapText="1"/>
    </xf>
    <xf numFmtId="0" fontId="45" fillId="0" borderId="0" xfId="7" applyFont="1" applyFill="1" applyAlignment="1" applyProtection="1">
      <alignment vertical="center"/>
      <protection locked="0"/>
    </xf>
    <xf numFmtId="0" fontId="44" fillId="0" borderId="5" xfId="7" applyFont="1" applyFill="1" applyBorder="1" applyAlignment="1" applyProtection="1">
      <alignment horizontal="center" vertical="center"/>
      <protection locked="0"/>
    </xf>
    <xf numFmtId="0" fontId="48" fillId="0" borderId="0" xfId="7" applyFont="1" applyFill="1" applyAlignment="1" applyProtection="1">
      <alignment vertical="center"/>
      <protection locked="0"/>
    </xf>
    <xf numFmtId="0" fontId="45" fillId="0" borderId="0" xfId="7" applyFont="1" applyFill="1" applyAlignment="1" applyProtection="1">
      <protection locked="0"/>
    </xf>
    <xf numFmtId="0" fontId="7" fillId="0" borderId="0" xfId="7" applyFont="1" applyFill="1" applyBorder="1" applyAlignment="1" applyProtection="1">
      <alignment vertical="center"/>
      <protection locked="0"/>
    </xf>
    <xf numFmtId="0" fontId="12" fillId="0" borderId="0" xfId="7" applyFont="1" applyFill="1" applyBorder="1" applyAlignment="1" applyProtection="1">
      <alignment vertical="center"/>
      <protection locked="0"/>
    </xf>
    <xf numFmtId="0" fontId="48" fillId="0" borderId="0" xfId="7" applyFont="1" applyFill="1" applyAlignment="1" applyProtection="1">
      <protection locked="0"/>
    </xf>
    <xf numFmtId="0" fontId="50" fillId="0" borderId="0" xfId="7" applyFont="1" applyFill="1" applyBorder="1" applyAlignment="1" applyProtection="1">
      <protection locked="0"/>
    </xf>
    <xf numFmtId="0" fontId="7" fillId="0" borderId="0" xfId="7" applyFont="1" applyFill="1" applyBorder="1" applyAlignment="1" applyProtection="1">
      <alignment horizontal="center"/>
      <protection locked="0"/>
    </xf>
    <xf numFmtId="0" fontId="52" fillId="0" borderId="0" xfId="7" applyFont="1" applyFill="1" applyAlignment="1" applyProtection="1">
      <protection locked="0"/>
    </xf>
    <xf numFmtId="0" fontId="54" fillId="0" borderId="0" xfId="7" applyFont="1" applyFill="1" applyAlignment="1" applyProtection="1">
      <alignment horizontal="right"/>
      <protection locked="0"/>
    </xf>
    <xf numFmtId="0" fontId="54" fillId="0" borderId="0" xfId="7" applyFont="1" applyFill="1" applyAlignment="1" applyProtection="1">
      <protection locked="0"/>
    </xf>
    <xf numFmtId="0" fontId="56" fillId="0" borderId="0" xfId="7" applyFont="1" applyFill="1" applyAlignment="1" applyProtection="1">
      <alignment vertical="center"/>
      <protection locked="0"/>
    </xf>
    <xf numFmtId="0" fontId="6" fillId="6" borderId="0" xfId="7" applyFont="1" applyFill="1" applyAlignment="1" applyProtection="1">
      <protection locked="0"/>
    </xf>
    <xf numFmtId="0" fontId="48" fillId="6" borderId="0" xfId="7" applyFont="1" applyFill="1" applyAlignment="1" applyProtection="1">
      <alignment vertical="center"/>
      <protection locked="0"/>
    </xf>
    <xf numFmtId="0" fontId="41" fillId="6" borderId="0" xfId="7" applyFont="1" applyFill="1" applyBorder="1" applyAlignment="1" applyProtection="1">
      <alignment horizontal="center" vertical="center"/>
      <protection locked="0"/>
    </xf>
    <xf numFmtId="0" fontId="7" fillId="6" borderId="0" xfId="7" applyFont="1" applyFill="1" applyAlignment="1" applyProtection="1">
      <protection locked="0"/>
    </xf>
    <xf numFmtId="0" fontId="41" fillId="0" borderId="0" xfId="7" applyFont="1" applyFill="1" applyBorder="1" applyAlignment="1" applyProtection="1">
      <alignment horizontal="center" vertical="center"/>
      <protection locked="0"/>
    </xf>
    <xf numFmtId="0" fontId="6" fillId="6" borderId="52" xfId="7" applyFont="1" applyFill="1" applyBorder="1" applyAlignment="1" applyProtection="1">
      <protection locked="0"/>
    </xf>
    <xf numFmtId="0" fontId="6" fillId="6" borderId="127" xfId="7" applyFont="1" applyFill="1" applyBorder="1" applyAlignment="1" applyProtection="1">
      <alignment horizontal="center" vertical="center" wrapText="1"/>
      <protection locked="0"/>
    </xf>
    <xf numFmtId="0" fontId="6" fillId="6" borderId="128" xfId="7" applyFont="1" applyFill="1" applyBorder="1" applyAlignment="1" applyProtection="1">
      <alignment horizontal="center" vertical="center" wrapText="1"/>
      <protection locked="0"/>
    </xf>
    <xf numFmtId="0" fontId="41" fillId="6" borderId="52" xfId="5" applyFont="1" applyFill="1" applyBorder="1" applyAlignment="1">
      <alignment horizontal="center" vertical="top" textRotation="255" wrapText="1"/>
    </xf>
    <xf numFmtId="0" fontId="57" fillId="6" borderId="128" xfId="7" applyFont="1" applyFill="1" applyBorder="1" applyAlignment="1" applyProtection="1">
      <alignment horizontal="center" vertical="center"/>
      <protection locked="0"/>
    </xf>
    <xf numFmtId="0" fontId="57" fillId="6" borderId="8" xfId="7" applyFont="1" applyFill="1" applyBorder="1" applyAlignment="1" applyProtection="1">
      <alignment horizontal="center" vertical="center"/>
      <protection locked="0"/>
    </xf>
    <xf numFmtId="0" fontId="57" fillId="6" borderId="5" xfId="7" applyFont="1" applyFill="1" applyBorder="1" applyAlignment="1" applyProtection="1">
      <alignment horizontal="center" vertical="center"/>
      <protection locked="0"/>
    </xf>
    <xf numFmtId="0" fontId="57" fillId="6" borderId="129" xfId="7" applyFont="1" applyFill="1" applyBorder="1" applyAlignment="1" applyProtection="1">
      <alignment horizontal="center" vertical="center"/>
      <protection locked="0"/>
    </xf>
    <xf numFmtId="0" fontId="3" fillId="6" borderId="129" xfId="7" applyFont="1" applyFill="1" applyBorder="1" applyAlignment="1" applyProtection="1">
      <alignment horizontal="center" vertical="center"/>
      <protection locked="0"/>
    </xf>
    <xf numFmtId="0" fontId="41" fillId="6" borderId="0" xfId="5" applyFont="1" applyFill="1" applyBorder="1" applyAlignment="1">
      <alignment horizontal="center" vertical="top" textRotation="255" wrapText="1"/>
    </xf>
    <xf numFmtId="0" fontId="48" fillId="6" borderId="130" xfId="5" applyFont="1" applyFill="1" applyBorder="1" applyAlignment="1">
      <alignment horizontal="center" vertical="top" textRotation="255" wrapText="1"/>
    </xf>
    <xf numFmtId="0" fontId="48" fillId="6" borderId="131" xfId="5" applyFont="1" applyFill="1" applyBorder="1" applyAlignment="1">
      <alignment horizontal="center" vertical="top" textRotation="255" wrapText="1"/>
    </xf>
    <xf numFmtId="0" fontId="48" fillId="6" borderId="132" xfId="5" applyFont="1" applyFill="1" applyBorder="1" applyAlignment="1">
      <alignment horizontal="center" vertical="top" textRotation="255" wrapText="1"/>
    </xf>
    <xf numFmtId="0" fontId="48" fillId="6" borderId="133" xfId="5" applyFont="1" applyFill="1" applyBorder="1" applyAlignment="1">
      <alignment horizontal="center" vertical="top" textRotation="255" wrapText="1"/>
    </xf>
    <xf numFmtId="0" fontId="7" fillId="6" borderId="130" xfId="7" applyFont="1" applyFill="1" applyBorder="1" applyAlignment="1" applyProtection="1">
      <alignment vertical="top" textRotation="255"/>
      <protection locked="0"/>
    </xf>
    <xf numFmtId="0" fontId="6" fillId="0" borderId="0" xfId="7" applyFont="1" applyFill="1" applyBorder="1" applyAlignment="1" applyProtection="1">
      <alignment horizontal="center"/>
      <protection locked="0"/>
    </xf>
    <xf numFmtId="0" fontId="6" fillId="0" borderId="0" xfId="7" applyFont="1" applyFill="1" applyBorder="1" applyAlignment="1" applyProtection="1">
      <alignment horizontal="center" vertical="center" wrapText="1"/>
      <protection locked="0"/>
    </xf>
    <xf numFmtId="0" fontId="6" fillId="0" borderId="0" xfId="7" applyFont="1" applyFill="1" applyBorder="1" applyAlignment="1" applyProtection="1">
      <alignment horizontal="center" vertical="center"/>
      <protection locked="0"/>
    </xf>
    <xf numFmtId="0" fontId="41" fillId="0" borderId="0" xfId="5" applyFont="1" applyFill="1" applyBorder="1" applyAlignment="1">
      <alignment horizontal="center" vertical="top" textRotation="255" wrapText="1"/>
    </xf>
    <xf numFmtId="0" fontId="6" fillId="0" borderId="0" xfId="7" applyFont="1" applyFill="1" applyBorder="1" applyAlignment="1" applyProtection="1">
      <alignment vertical="top" textRotation="255"/>
      <protection locked="0"/>
    </xf>
    <xf numFmtId="0" fontId="42" fillId="0" borderId="0" xfId="1" applyFont="1">
      <alignment vertical="center"/>
    </xf>
    <xf numFmtId="0" fontId="8" fillId="0" borderId="0" xfId="1" applyFont="1">
      <alignment vertical="center"/>
    </xf>
    <xf numFmtId="0" fontId="3" fillId="0" borderId="0" xfId="1" applyFont="1" applyAlignment="1">
      <alignment horizontal="left" vertical="center"/>
    </xf>
    <xf numFmtId="207" fontId="3" fillId="3" borderId="0" xfId="1" applyNumberFormat="1" applyFont="1" applyFill="1" applyAlignment="1">
      <alignment horizontal="left" vertical="center"/>
    </xf>
    <xf numFmtId="0" fontId="43" fillId="0" borderId="0" xfId="1" applyFont="1" applyAlignment="1">
      <alignment horizontal="center" vertical="center"/>
    </xf>
    <xf numFmtId="207" fontId="43" fillId="0" borderId="0" xfId="1" applyNumberFormat="1" applyFont="1" applyAlignment="1">
      <alignment horizontal="center" vertical="center"/>
    </xf>
    <xf numFmtId="207" fontId="8" fillId="0" borderId="0" xfId="1" applyNumberFormat="1" applyFont="1" applyAlignment="1">
      <alignment horizontal="left" vertical="center"/>
    </xf>
    <xf numFmtId="0" fontId="7" fillId="0" borderId="0" xfId="1" applyFont="1" applyAlignment="1">
      <alignment horizontal="center" vertical="center"/>
    </xf>
    <xf numFmtId="0" fontId="7" fillId="0" borderId="20" xfId="1" applyFont="1" applyBorder="1">
      <alignment vertical="center"/>
    </xf>
    <xf numFmtId="0" fontId="7" fillId="0" borderId="10" xfId="1" applyFont="1" applyBorder="1">
      <alignment vertical="center"/>
    </xf>
    <xf numFmtId="0" fontId="7" fillId="0" borderId="17" xfId="1" applyFont="1" applyBorder="1">
      <alignment vertical="center"/>
    </xf>
    <xf numFmtId="0" fontId="7" fillId="0" borderId="11" xfId="1" applyFont="1" applyBorder="1">
      <alignment vertical="center"/>
    </xf>
    <xf numFmtId="0" fontId="7" fillId="0" borderId="13" xfId="1" applyFont="1" applyBorder="1">
      <alignment vertical="center"/>
    </xf>
    <xf numFmtId="0" fontId="7" fillId="0" borderId="14" xfId="1" applyFont="1" applyBorder="1">
      <alignment vertical="center"/>
    </xf>
    <xf numFmtId="0" fontId="7" fillId="0" borderId="26" xfId="1" applyFont="1" applyBorder="1">
      <alignment vertical="center"/>
    </xf>
    <xf numFmtId="0" fontId="7" fillId="0" borderId="15" xfId="1" applyFont="1" applyBorder="1">
      <alignment vertical="center"/>
    </xf>
    <xf numFmtId="181" fontId="17" fillId="3" borderId="16" xfId="2" applyNumberFormat="1" applyFont="1" applyFill="1" applyBorder="1" applyAlignment="1">
      <alignment horizontal="right" vertical="center" shrinkToFit="1"/>
    </xf>
    <xf numFmtId="0" fontId="10" fillId="0" borderId="0" xfId="1" applyFont="1" applyFill="1" applyAlignment="1">
      <alignment horizontal="left" vertical="center"/>
    </xf>
    <xf numFmtId="0" fontId="10" fillId="0" borderId="0" xfId="1" applyFont="1" applyFill="1" applyAlignment="1">
      <alignment vertical="center"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89" fontId="17" fillId="3" borderId="16" xfId="2" applyNumberFormat="1" applyFont="1" applyFill="1" applyBorder="1" applyAlignment="1">
      <alignment horizontal="right" vertical="center" shrinkToFit="1"/>
    </xf>
    <xf numFmtId="190" fontId="17" fillId="3" borderId="14" xfId="2" applyNumberFormat="1" applyFont="1" applyFill="1" applyBorder="1" applyAlignment="1">
      <alignment horizontal="right" vertical="center" shrinkToFit="1"/>
    </xf>
    <xf numFmtId="190" fontId="17" fillId="3" borderId="15" xfId="2" applyNumberFormat="1" applyFont="1" applyFill="1" applyBorder="1" applyAlignment="1">
      <alignment horizontal="right" vertical="center" shrinkToFit="1"/>
    </xf>
    <xf numFmtId="0" fontId="10" fillId="0" borderId="0" xfId="1" applyFont="1" applyFill="1" applyBorder="1" applyAlignment="1">
      <alignment horizontal="left" vertical="center" wrapText="1" shrinkToFit="1"/>
    </xf>
    <xf numFmtId="0" fontId="10" fillId="0" borderId="0" xfId="1" applyFont="1" applyFill="1" applyAlignment="1">
      <alignment horizontal="left" vertical="top" wrapText="1" indent="1"/>
    </xf>
    <xf numFmtId="0" fontId="6" fillId="4" borderId="5" xfId="1" applyFont="1" applyFill="1" applyBorder="1" applyAlignment="1">
      <alignment horizontal="center" vertical="center" wrapText="1"/>
    </xf>
    <xf numFmtId="180" fontId="6" fillId="3" borderId="13" xfId="1" applyNumberFormat="1" applyFont="1" applyFill="1" applyBorder="1" applyAlignment="1">
      <alignment horizontal="center" vertical="center"/>
    </xf>
    <xf numFmtId="180" fontId="6" fillId="3" borderId="0" xfId="1" applyNumberFormat="1" applyFont="1" applyFill="1" applyAlignment="1">
      <alignment horizontal="center" vertical="center"/>
    </xf>
    <xf numFmtId="180" fontId="6" fillId="3" borderId="20" xfId="1" applyNumberFormat="1" applyFont="1" applyFill="1" applyBorder="1" applyAlignment="1">
      <alignment horizontal="center" vertical="center"/>
    </xf>
    <xf numFmtId="187" fontId="18" fillId="3" borderId="12" xfId="2" applyNumberFormat="1" applyFont="1" applyFill="1" applyBorder="1" applyAlignment="1">
      <alignment horizontal="right" vertical="center" wrapText="1"/>
    </xf>
    <xf numFmtId="188" fontId="18" fillId="3" borderId="12" xfId="2" applyNumberFormat="1" applyFont="1" applyFill="1" applyBorder="1" applyAlignment="1">
      <alignment horizontal="right" vertical="center" wrapText="1"/>
    </xf>
    <xf numFmtId="189" fontId="17" fillId="3" borderId="15" xfId="2" applyNumberFormat="1" applyFont="1" applyFill="1" applyBorder="1" applyAlignment="1">
      <alignment horizontal="right" vertical="center" shrinkToFit="1"/>
    </xf>
    <xf numFmtId="0" fontId="19" fillId="4" borderId="10" xfId="1" applyFont="1" applyFill="1" applyBorder="1" applyAlignment="1">
      <alignment horizontal="center" vertical="center" wrapText="1" shrinkToFit="1"/>
    </xf>
    <xf numFmtId="0" fontId="19" fillId="4" borderId="17" xfId="1" applyFont="1" applyFill="1" applyBorder="1" applyAlignment="1">
      <alignment horizontal="center" vertical="center" wrapText="1" shrinkToFit="1"/>
    </xf>
    <xf numFmtId="0" fontId="19" fillId="4" borderId="11" xfId="1" applyFont="1" applyFill="1" applyBorder="1" applyAlignment="1">
      <alignment horizontal="center" vertical="center" wrapText="1" shrinkToFit="1"/>
    </xf>
    <xf numFmtId="0" fontId="19" fillId="4" borderId="14" xfId="1" applyFont="1" applyFill="1" applyBorder="1" applyAlignment="1">
      <alignment horizontal="center" vertical="center" wrapText="1" shrinkToFit="1"/>
    </xf>
    <xf numFmtId="0" fontId="19" fillId="4" borderId="26" xfId="1" applyFont="1" applyFill="1" applyBorder="1" applyAlignment="1">
      <alignment horizontal="center" vertical="center" wrapText="1" shrinkToFit="1"/>
    </xf>
    <xf numFmtId="0" fontId="19" fillId="4" borderId="15" xfId="1" applyFont="1" applyFill="1" applyBorder="1" applyAlignment="1">
      <alignment horizontal="center" vertical="center" wrapText="1" shrinkToFit="1"/>
    </xf>
    <xf numFmtId="187" fontId="17" fillId="3" borderId="12" xfId="2" applyNumberFormat="1" applyFont="1" applyFill="1" applyBorder="1" applyAlignment="1">
      <alignment horizontal="right" vertical="center" shrinkToFit="1"/>
    </xf>
    <xf numFmtId="188" fontId="17" fillId="3" borderId="12" xfId="2" applyNumberFormat="1" applyFont="1" applyFill="1" applyBorder="1" applyAlignment="1">
      <alignment horizontal="right" vertical="center" shrinkToFit="1"/>
    </xf>
    <xf numFmtId="0" fontId="13" fillId="4" borderId="12" xfId="1" applyFont="1" applyFill="1" applyBorder="1" applyAlignment="1">
      <alignment horizontal="center" vertical="center" wrapText="1" shrinkToFit="1"/>
    </xf>
    <xf numFmtId="0" fontId="13" fillId="4" borderId="16" xfId="1" applyFont="1" applyFill="1" applyBorder="1" applyAlignment="1">
      <alignment horizontal="center" vertical="center" wrapText="1" shrinkToFit="1"/>
    </xf>
    <xf numFmtId="0" fontId="13" fillId="4" borderId="10" xfId="1" applyFont="1" applyFill="1" applyBorder="1" applyAlignment="1">
      <alignment vertical="center" wrapText="1"/>
    </xf>
    <xf numFmtId="0" fontId="13" fillId="4" borderId="14" xfId="1" applyFont="1" applyFill="1" applyBorder="1" applyAlignment="1">
      <alignment vertical="center" wrapText="1"/>
    </xf>
    <xf numFmtId="180" fontId="17" fillId="0" borderId="10" xfId="2" applyNumberFormat="1" applyFont="1" applyFill="1" applyBorder="1" applyAlignment="1">
      <alignment horizontal="right" vertical="center" shrinkToFit="1"/>
    </xf>
    <xf numFmtId="180" fontId="17" fillId="0" borderId="17" xfId="2" applyNumberFormat="1" applyFont="1" applyFill="1" applyBorder="1" applyAlignment="1">
      <alignment horizontal="right" vertical="center" shrinkToFit="1"/>
    </xf>
    <xf numFmtId="180" fontId="17" fillId="0" borderId="31" xfId="2" applyNumberFormat="1" applyFont="1" applyFill="1" applyBorder="1" applyAlignment="1">
      <alignment horizontal="right" vertical="center" shrinkToFit="1"/>
    </xf>
    <xf numFmtId="185" fontId="17" fillId="0" borderId="14" xfId="2" applyNumberFormat="1" applyFont="1" applyFill="1" applyBorder="1" applyAlignment="1">
      <alignment horizontal="right" vertical="center" shrinkToFit="1"/>
    </xf>
    <xf numFmtId="185" fontId="17" fillId="0" borderId="26" xfId="2" applyNumberFormat="1" applyFont="1" applyFill="1" applyBorder="1" applyAlignment="1">
      <alignment horizontal="right" vertical="center" shrinkToFit="1"/>
    </xf>
    <xf numFmtId="185" fontId="17" fillId="0" borderId="32" xfId="2" applyNumberFormat="1" applyFont="1" applyFill="1" applyBorder="1" applyAlignment="1">
      <alignment horizontal="right" vertical="center" shrinkToFit="1"/>
    </xf>
    <xf numFmtId="0" fontId="10" fillId="0" borderId="0" xfId="1" applyFont="1" applyFill="1" applyBorder="1" applyAlignment="1">
      <alignment horizontal="left" vertical="top" wrapText="1"/>
    </xf>
    <xf numFmtId="0" fontId="6" fillId="4" borderId="10" xfId="1" applyFont="1" applyFill="1" applyBorder="1" applyAlignment="1">
      <alignment horizontal="center" vertical="center" wrapText="1" shrinkToFit="1"/>
    </xf>
    <xf numFmtId="0" fontId="6" fillId="4" borderId="17" xfId="1" applyFont="1" applyFill="1" applyBorder="1" applyAlignment="1">
      <alignment horizontal="center" vertical="center" wrapText="1" shrinkToFit="1"/>
    </xf>
    <xf numFmtId="0" fontId="6" fillId="4" borderId="11" xfId="1" applyFont="1" applyFill="1" applyBorder="1" applyAlignment="1">
      <alignment horizontal="center" vertical="center" wrapText="1" shrinkToFit="1"/>
    </xf>
    <xf numFmtId="0" fontId="6" fillId="4" borderId="13" xfId="1" applyFont="1" applyFill="1" applyBorder="1" applyAlignment="1">
      <alignment horizontal="center" vertical="center" wrapText="1" shrinkToFit="1"/>
    </xf>
    <xf numFmtId="0" fontId="6" fillId="4" borderId="0" xfId="1" applyFont="1" applyFill="1" applyBorder="1" applyAlignment="1">
      <alignment horizontal="center" vertical="center" wrapText="1" shrinkToFit="1"/>
    </xf>
    <xf numFmtId="0" fontId="6" fillId="4" borderId="20" xfId="1" applyFont="1" applyFill="1" applyBorder="1" applyAlignment="1">
      <alignment horizontal="center" vertical="center" wrapText="1" shrinkToFit="1"/>
    </xf>
    <xf numFmtId="0" fontId="6"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8" xfId="1" applyFont="1" applyFill="1" applyBorder="1" applyAlignment="1">
      <alignment horizontal="center" vertical="center"/>
    </xf>
    <xf numFmtId="181" fontId="17" fillId="0" borderId="29" xfId="2" applyNumberFormat="1" applyFont="1" applyFill="1" applyBorder="1" applyAlignment="1">
      <alignment horizontal="right" vertical="center" shrinkToFit="1"/>
    </xf>
    <xf numFmtId="181" fontId="17" fillId="0" borderId="16" xfId="2" applyNumberFormat="1" applyFont="1" applyFill="1" applyBorder="1" applyAlignment="1">
      <alignment horizontal="right" vertical="center" shrinkToFit="1"/>
    </xf>
    <xf numFmtId="185" fontId="17" fillId="0" borderId="30" xfId="2" applyNumberFormat="1" applyFont="1" applyFill="1" applyBorder="1" applyAlignment="1">
      <alignment horizontal="right" vertical="center" shrinkToFit="1"/>
    </xf>
    <xf numFmtId="185" fontId="17" fillId="0" borderId="21" xfId="2" applyNumberFormat="1" applyFont="1" applyFill="1" applyBorder="1" applyAlignment="1">
      <alignment horizontal="right" vertical="center" shrinkToFit="1"/>
    </xf>
    <xf numFmtId="183" fontId="17" fillId="0" borderId="25" xfId="1" applyNumberFormat="1" applyFont="1" applyFill="1" applyBorder="1" applyAlignment="1">
      <alignment horizontal="right" vertical="center" shrinkToFit="1"/>
    </xf>
    <xf numFmtId="183" fontId="17" fillId="0" borderId="22" xfId="1" applyNumberFormat="1" applyFont="1" applyFill="1" applyBorder="1" applyAlignment="1">
      <alignment horizontal="right" vertical="center" shrinkToFit="1"/>
    </xf>
    <xf numFmtId="186" fontId="6" fillId="0" borderId="10" xfId="2" applyNumberFormat="1" applyFont="1" applyFill="1" applyBorder="1" applyAlignment="1">
      <alignment vertical="center" shrinkToFit="1"/>
    </xf>
    <xf numFmtId="186" fontId="6" fillId="0" borderId="14" xfId="2" applyNumberFormat="1" applyFont="1" applyFill="1" applyBorder="1" applyAlignment="1">
      <alignment vertical="center" shrinkToFit="1"/>
    </xf>
    <xf numFmtId="186" fontId="6" fillId="0" borderId="17" xfId="2" applyNumberFormat="1" applyFont="1" applyFill="1" applyBorder="1" applyAlignment="1">
      <alignment horizontal="center" vertical="center" shrinkToFit="1"/>
    </xf>
    <xf numFmtId="186" fontId="6" fillId="0" borderId="26" xfId="2" applyNumberFormat="1" applyFont="1" applyFill="1" applyBorder="1" applyAlignment="1">
      <alignment horizontal="center" vertical="center" shrinkToFit="1"/>
    </xf>
    <xf numFmtId="0" fontId="6" fillId="4" borderId="12" xfId="1" applyFont="1" applyFill="1" applyBorder="1" applyAlignment="1">
      <alignment horizontal="left" vertical="center" wrapText="1"/>
    </xf>
    <xf numFmtId="0" fontId="6" fillId="4" borderId="29" xfId="1" applyFont="1" applyFill="1" applyBorder="1" applyAlignment="1">
      <alignment horizontal="left" vertical="center" wrapText="1"/>
    </xf>
    <xf numFmtId="0" fontId="6" fillId="4" borderId="16" xfId="1" applyFont="1" applyFill="1" applyBorder="1" applyAlignment="1">
      <alignment horizontal="left" vertical="center" wrapText="1"/>
    </xf>
    <xf numFmtId="180" fontId="17" fillId="0" borderId="11" xfId="2" applyNumberFormat="1" applyFont="1" applyFill="1" applyBorder="1" applyAlignment="1">
      <alignment horizontal="right" vertical="center" shrinkToFit="1"/>
    </xf>
    <xf numFmtId="182" fontId="17" fillId="0" borderId="26" xfId="2" applyNumberFormat="1" applyFont="1" applyFill="1" applyBorder="1" applyAlignment="1">
      <alignment horizontal="right" vertical="center" shrinkToFit="1"/>
    </xf>
    <xf numFmtId="182" fontId="17" fillId="0" borderId="15" xfId="2" applyNumberFormat="1" applyFont="1" applyFill="1" applyBorder="1" applyAlignment="1">
      <alignment horizontal="right" vertical="center" shrinkToFit="1"/>
    </xf>
    <xf numFmtId="0" fontId="13" fillId="4" borderId="12" xfId="1" applyFont="1" applyFill="1" applyBorder="1" applyAlignment="1">
      <alignment vertical="center" wrapText="1"/>
    </xf>
    <xf numFmtId="0" fontId="13" fillId="4" borderId="16" xfId="1" applyFont="1" applyFill="1" applyBorder="1" applyAlignment="1">
      <alignment vertical="center" wrapText="1"/>
    </xf>
    <xf numFmtId="180" fontId="17" fillId="3" borderId="10" xfId="2" applyNumberFormat="1" applyFont="1" applyFill="1" applyBorder="1" applyAlignment="1">
      <alignment horizontal="right" vertical="center" shrinkToFit="1"/>
    </xf>
    <xf numFmtId="180" fontId="17" fillId="3" borderId="11" xfId="2" applyNumberFormat="1" applyFont="1" applyFill="1" applyBorder="1" applyAlignment="1">
      <alignment horizontal="right" vertical="center" shrinkToFit="1"/>
    </xf>
    <xf numFmtId="181" fontId="17" fillId="0" borderId="23" xfId="2" applyNumberFormat="1" applyFont="1" applyFill="1" applyBorder="1" applyAlignment="1">
      <alignment horizontal="center" vertical="center" shrinkToFit="1"/>
    </xf>
    <xf numFmtId="181" fontId="17" fillId="0" borderId="24" xfId="2" applyNumberFormat="1" applyFont="1" applyFill="1" applyBorder="1" applyAlignment="1">
      <alignment horizontal="center" vertical="center" shrinkToFit="1"/>
    </xf>
    <xf numFmtId="181" fontId="17" fillId="0" borderId="27" xfId="2" applyNumberFormat="1" applyFont="1" applyFill="1" applyBorder="1" applyAlignment="1">
      <alignment horizontal="center" vertical="center" shrinkToFit="1"/>
    </xf>
    <xf numFmtId="181" fontId="17" fillId="0" borderId="28" xfId="2" applyNumberFormat="1" applyFont="1" applyFill="1" applyBorder="1" applyAlignment="1">
      <alignment horizontal="center" vertical="center" shrinkToFit="1"/>
    </xf>
    <xf numFmtId="182" fontId="17" fillId="3" borderId="26" xfId="2" applyNumberFormat="1" applyFont="1" applyFill="1" applyBorder="1" applyAlignment="1">
      <alignment horizontal="right" vertical="center" shrinkToFit="1"/>
    </xf>
    <xf numFmtId="182" fontId="17" fillId="3" borderId="15" xfId="2" applyNumberFormat="1" applyFont="1" applyFill="1" applyBorder="1" applyAlignment="1">
      <alignment horizontal="right" vertical="center" shrinkToFit="1"/>
    </xf>
    <xf numFmtId="0" fontId="15" fillId="4" borderId="10" xfId="1" applyFont="1" applyFill="1" applyBorder="1" applyAlignment="1">
      <alignment horizontal="left" wrapText="1"/>
    </xf>
    <xf numFmtId="0" fontId="15" fillId="4" borderId="11" xfId="1" applyFont="1" applyFill="1" applyBorder="1" applyAlignment="1">
      <alignment horizontal="left" wrapText="1"/>
    </xf>
    <xf numFmtId="0" fontId="15" fillId="4" borderId="13" xfId="1" applyFont="1" applyFill="1" applyBorder="1" applyAlignment="1">
      <alignment horizontal="left" wrapText="1"/>
    </xf>
    <xf numFmtId="0" fontId="15" fillId="4" borderId="20" xfId="1" applyFont="1" applyFill="1" applyBorder="1" applyAlignment="1">
      <alignment horizontal="left" wrapText="1"/>
    </xf>
    <xf numFmtId="0" fontId="6" fillId="4" borderId="11" xfId="1" applyFont="1" applyFill="1" applyBorder="1" applyAlignment="1">
      <alignment horizontal="center" vertical="center"/>
    </xf>
    <xf numFmtId="0" fontId="6" fillId="4" borderId="15" xfId="1" applyFont="1" applyFill="1" applyBorder="1" applyAlignment="1">
      <alignment horizontal="center" vertical="center"/>
    </xf>
    <xf numFmtId="0" fontId="15" fillId="4" borderId="18" xfId="1" applyFont="1" applyFill="1" applyBorder="1" applyAlignment="1">
      <alignment horizontal="center" vertical="center" wrapText="1"/>
    </xf>
    <xf numFmtId="0" fontId="15" fillId="4" borderId="21" xfId="1" applyFont="1" applyFill="1" applyBorder="1" applyAlignment="1">
      <alignment horizontal="center" vertical="center" wrapText="1"/>
    </xf>
    <xf numFmtId="0" fontId="15" fillId="4" borderId="19" xfId="1" applyFont="1" applyFill="1" applyBorder="1" applyAlignment="1">
      <alignment horizontal="center" vertical="center" wrapText="1"/>
    </xf>
    <xf numFmtId="0" fontId="15" fillId="4" borderId="22"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4" borderId="10" xfId="1" applyFont="1" applyFill="1" applyBorder="1" applyAlignment="1">
      <alignment vertical="center" wrapText="1" shrinkToFit="1"/>
    </xf>
    <xf numFmtId="0" fontId="13" fillId="4" borderId="11" xfId="1" applyFont="1" applyFill="1" applyBorder="1" applyAlignment="1">
      <alignment vertical="center" wrapText="1" shrinkToFit="1"/>
    </xf>
    <xf numFmtId="0" fontId="13" fillId="4" borderId="14" xfId="1" applyFont="1" applyFill="1" applyBorder="1" applyAlignment="1">
      <alignment vertical="center" wrapText="1" shrinkToFit="1"/>
    </xf>
    <xf numFmtId="0" fontId="13" fillId="4" borderId="15" xfId="1" applyFont="1" applyFill="1" applyBorder="1" applyAlignment="1">
      <alignment vertical="center" wrapText="1" shrinkToFit="1"/>
    </xf>
    <xf numFmtId="0" fontId="16" fillId="6" borderId="10" xfId="1" applyNumberFormat="1" applyFont="1" applyFill="1" applyBorder="1" applyAlignment="1">
      <alignment horizontal="center" vertical="center" shrinkToFit="1"/>
    </xf>
    <xf numFmtId="0" fontId="16" fillId="6" borderId="11" xfId="1" applyNumberFormat="1" applyFont="1" applyFill="1" applyBorder="1" applyAlignment="1">
      <alignment horizontal="center" vertical="center" shrinkToFit="1"/>
    </xf>
    <xf numFmtId="177" fontId="16" fillId="0" borderId="10" xfId="1" applyNumberFormat="1" applyFont="1" applyFill="1" applyBorder="1" applyAlignment="1">
      <alignment horizontal="center" vertical="center" shrinkToFit="1"/>
    </xf>
    <xf numFmtId="177" fontId="16" fillId="0" borderId="11" xfId="1" applyNumberFormat="1" applyFont="1" applyFill="1" applyBorder="1" applyAlignment="1">
      <alignment horizontal="center" vertical="center" shrinkToFit="1"/>
    </xf>
    <xf numFmtId="0" fontId="16" fillId="0" borderId="10" xfId="1" applyNumberFormat="1" applyFont="1" applyFill="1" applyBorder="1" applyAlignment="1">
      <alignment horizontal="center" vertical="center" shrinkToFit="1"/>
    </xf>
    <xf numFmtId="0" fontId="16" fillId="0" borderId="11" xfId="1" applyNumberFormat="1" applyFont="1" applyFill="1" applyBorder="1" applyAlignment="1">
      <alignment horizontal="center" vertical="center" shrinkToFit="1"/>
    </xf>
    <xf numFmtId="0" fontId="16" fillId="6" borderId="14" xfId="1" applyNumberFormat="1" applyFont="1" applyFill="1" applyBorder="1" applyAlignment="1">
      <alignment horizontal="center" vertical="center" shrinkToFit="1"/>
    </xf>
    <xf numFmtId="0" fontId="16" fillId="6" borderId="15" xfId="1" applyNumberFormat="1" applyFont="1" applyFill="1" applyBorder="1" applyAlignment="1">
      <alignment horizontal="center" vertical="center" shrinkToFit="1"/>
    </xf>
    <xf numFmtId="177" fontId="16" fillId="0" borderId="14" xfId="1" applyNumberFormat="1" applyFont="1" applyFill="1" applyBorder="1" applyAlignment="1">
      <alignment horizontal="center" vertical="center" shrinkToFit="1"/>
    </xf>
    <xf numFmtId="177" fontId="16" fillId="0" borderId="15" xfId="1" applyNumberFormat="1" applyFont="1" applyFill="1" applyBorder="1" applyAlignment="1">
      <alignment horizontal="center" vertical="center" shrinkToFit="1"/>
    </xf>
    <xf numFmtId="0" fontId="16" fillId="3" borderId="10" xfId="1" applyNumberFormat="1" applyFont="1" applyFill="1" applyBorder="1" applyAlignment="1">
      <alignment horizontal="center" vertical="center" shrinkToFit="1"/>
    </xf>
    <xf numFmtId="0" fontId="16" fillId="3" borderId="11" xfId="1" applyNumberFormat="1" applyFont="1" applyFill="1" applyBorder="1" applyAlignment="1">
      <alignment horizontal="center" vertical="center" shrinkToFit="1"/>
    </xf>
    <xf numFmtId="177" fontId="16" fillId="3" borderId="10" xfId="1" applyNumberFormat="1" applyFont="1" applyFill="1" applyBorder="1" applyAlignment="1">
      <alignment horizontal="center" vertical="center" shrinkToFit="1"/>
    </xf>
    <xf numFmtId="177" fontId="16" fillId="3" borderId="11" xfId="1" applyNumberFormat="1" applyFont="1" applyFill="1" applyBorder="1" applyAlignment="1">
      <alignment horizontal="center" vertical="center" shrinkToFit="1"/>
    </xf>
    <xf numFmtId="0" fontId="16" fillId="3" borderId="14" xfId="1" applyNumberFormat="1" applyFont="1" applyFill="1" applyBorder="1" applyAlignment="1">
      <alignment horizontal="center" vertical="center" shrinkToFit="1"/>
    </xf>
    <xf numFmtId="0" fontId="16" fillId="3" borderId="15" xfId="1" applyNumberFormat="1" applyFont="1" applyFill="1" applyBorder="1" applyAlignment="1">
      <alignment horizontal="center" vertical="center" shrinkToFit="1"/>
    </xf>
    <xf numFmtId="177" fontId="16" fillId="3" borderId="14" xfId="1" applyNumberFormat="1" applyFont="1" applyFill="1" applyBorder="1" applyAlignment="1">
      <alignment horizontal="center" vertical="center" shrinkToFit="1"/>
    </xf>
    <xf numFmtId="177" fontId="16" fillId="3" borderId="15" xfId="1" applyNumberFormat="1" applyFont="1" applyFill="1" applyBorder="1" applyAlignment="1">
      <alignment horizontal="center" vertical="center" shrinkToFit="1"/>
    </xf>
    <xf numFmtId="0" fontId="15" fillId="3" borderId="10" xfId="1" applyNumberFormat="1" applyFont="1" applyFill="1" applyBorder="1" applyAlignment="1">
      <alignment horizontal="center" vertical="center" shrinkToFit="1"/>
    </xf>
    <xf numFmtId="0" fontId="15" fillId="3" borderId="11" xfId="1" applyNumberFormat="1" applyFont="1" applyFill="1" applyBorder="1" applyAlignment="1">
      <alignment horizontal="center" vertical="center" shrinkToFit="1"/>
    </xf>
    <xf numFmtId="177" fontId="15" fillId="3" borderId="10" xfId="1" applyNumberFormat="1" applyFont="1" applyFill="1" applyBorder="1" applyAlignment="1">
      <alignment horizontal="center" vertical="center" shrinkToFit="1"/>
    </xf>
    <xf numFmtId="177" fontId="15" fillId="3" borderId="11" xfId="1" applyNumberFormat="1" applyFont="1" applyFill="1" applyBorder="1" applyAlignment="1">
      <alignment horizontal="center" vertical="center" shrinkToFit="1"/>
    </xf>
    <xf numFmtId="0" fontId="7" fillId="0" borderId="6" xfId="1" applyFont="1" applyFill="1" applyBorder="1" applyAlignment="1">
      <alignment vertical="center" shrinkToFit="1"/>
    </xf>
    <xf numFmtId="0" fontId="7" fillId="0" borderId="7" xfId="1" applyFont="1" applyFill="1" applyBorder="1" applyAlignment="1">
      <alignment vertical="center" shrinkToFit="1"/>
    </xf>
    <xf numFmtId="0" fontId="7" fillId="0" borderId="8" xfId="1" applyFont="1" applyFill="1" applyBorder="1" applyAlignment="1">
      <alignment vertical="center" shrinkToFit="1"/>
    </xf>
    <xf numFmtId="0" fontId="10" fillId="0" borderId="0" xfId="1" applyFont="1" applyFill="1" applyBorder="1" applyAlignment="1">
      <alignment vertical="center" wrapText="1"/>
    </xf>
    <xf numFmtId="0" fontId="13" fillId="4" borderId="6" xfId="1" applyFont="1" applyFill="1" applyBorder="1">
      <alignment vertical="center"/>
    </xf>
    <xf numFmtId="0" fontId="13" fillId="4" borderId="8" xfId="1" applyFont="1" applyFill="1" applyBorder="1">
      <alignment vertical="center"/>
    </xf>
    <xf numFmtId="0" fontId="14" fillId="4" borderId="7" xfId="1" applyFont="1" applyFill="1" applyBorder="1" applyAlignment="1">
      <alignment horizontal="center" vertical="center" shrinkToFit="1"/>
    </xf>
    <xf numFmtId="0" fontId="14" fillId="4" borderId="8" xfId="1" applyFont="1" applyFill="1" applyBorder="1" applyAlignment="1">
      <alignment horizontal="center" vertical="center" shrinkToFit="1"/>
    </xf>
    <xf numFmtId="0" fontId="14" fillId="4" borderId="6" xfId="1" applyFont="1" applyFill="1" applyBorder="1" applyAlignment="1">
      <alignment horizontal="center" vertical="center" shrinkToFit="1"/>
    </xf>
    <xf numFmtId="0" fontId="14" fillId="4" borderId="6" xfId="1" applyFont="1" applyFill="1" applyBorder="1" applyAlignment="1">
      <alignment horizontal="center" vertical="center" wrapText="1"/>
    </xf>
    <xf numFmtId="0" fontId="14" fillId="4" borderId="8" xfId="1" applyFont="1" applyFill="1" applyBorder="1" applyAlignment="1">
      <alignment horizontal="center" vertical="center" wrapText="1"/>
    </xf>
    <xf numFmtId="0" fontId="3" fillId="0" borderId="0" xfId="1" applyFont="1" applyFill="1" applyBorder="1" applyAlignment="1">
      <alignment horizontal="center" vertical="center" shrinkToFit="1"/>
    </xf>
    <xf numFmtId="0" fontId="3" fillId="0" borderId="0" xfId="1" applyFont="1" applyFill="1" applyBorder="1" applyAlignment="1">
      <alignment horizontal="left" vertical="center"/>
    </xf>
    <xf numFmtId="0" fontId="7" fillId="0" borderId="6" xfId="1" applyFont="1" applyFill="1" applyBorder="1" applyAlignment="1">
      <alignment vertical="center"/>
    </xf>
    <xf numFmtId="0" fontId="7" fillId="0" borderId="7" xfId="1" applyFont="1" applyFill="1" applyBorder="1" applyAlignment="1">
      <alignment vertical="center"/>
    </xf>
    <xf numFmtId="0" fontId="7" fillId="0" borderId="8" xfId="1" applyFont="1" applyFill="1" applyBorder="1" applyAlignment="1">
      <alignment vertical="center"/>
    </xf>
    <xf numFmtId="0" fontId="6" fillId="0" borderId="0" xfId="1" applyFont="1" applyFill="1" applyBorder="1" applyAlignment="1">
      <alignment horizontal="center" vertical="center" shrinkToFit="1"/>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58" fontId="3" fillId="2" borderId="0" xfId="1" applyNumberFormat="1" applyFont="1" applyFill="1" applyBorder="1" applyAlignment="1">
      <alignment horizontal="right" vertical="center"/>
    </xf>
    <xf numFmtId="0" fontId="3" fillId="2" borderId="0" xfId="1" applyFont="1" applyFill="1" applyBorder="1" applyAlignment="1">
      <alignment horizontal="right"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6" fillId="3" borderId="1" xfId="1" applyNumberFormat="1" applyFont="1" applyFill="1" applyBorder="1" applyAlignment="1">
      <alignment horizontal="center" vertical="center"/>
    </xf>
    <xf numFmtId="0" fontId="6" fillId="3" borderId="2" xfId="1" applyNumberFormat="1" applyFont="1" applyFill="1" applyBorder="1" applyAlignment="1">
      <alignment horizontal="center" vertical="center"/>
    </xf>
    <xf numFmtId="0" fontId="6" fillId="3" borderId="3" xfId="1" applyNumberFormat="1" applyFont="1" applyFill="1" applyBorder="1" applyAlignment="1">
      <alignment horizontal="center" vertical="center"/>
    </xf>
    <xf numFmtId="0" fontId="6" fillId="0" borderId="0" xfId="1" applyFont="1" applyFill="1" applyBorder="1" applyAlignment="1">
      <alignment horizontal="left" vertical="center" wrapText="1"/>
    </xf>
    <xf numFmtId="0" fontId="13" fillId="0" borderId="1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20" xfId="1" applyFont="1" applyFill="1" applyBorder="1" applyAlignment="1">
      <alignment horizontal="left" vertical="center" wrapText="1"/>
    </xf>
    <xf numFmtId="0" fontId="10" fillId="0" borderId="0" xfId="1" applyFont="1" applyFill="1" applyAlignment="1">
      <alignment horizontal="left" vertical="center" wrapText="1"/>
    </xf>
    <xf numFmtId="0" fontId="6" fillId="3" borderId="6"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13" fillId="3" borderId="6" xfId="1" applyFont="1" applyFill="1" applyBorder="1" applyAlignment="1">
      <alignment horizontal="left" vertical="center" wrapText="1"/>
    </xf>
    <xf numFmtId="0" fontId="13" fillId="3" borderId="7" xfId="1" applyFont="1" applyFill="1" applyBorder="1" applyAlignment="1">
      <alignment horizontal="left" vertical="center" wrapText="1"/>
    </xf>
    <xf numFmtId="0" fontId="13" fillId="3" borderId="8" xfId="1" applyFont="1" applyFill="1" applyBorder="1" applyAlignment="1">
      <alignment horizontal="left" vertical="center" wrapText="1"/>
    </xf>
    <xf numFmtId="199" fontId="6" fillId="3" borderId="7" xfId="1" applyNumberFormat="1" applyFont="1" applyFill="1" applyBorder="1" applyAlignment="1">
      <alignment horizontal="left" vertical="center" wrapText="1"/>
    </xf>
    <xf numFmtId="0" fontId="6" fillId="5" borderId="6" xfId="1" applyFont="1" applyFill="1" applyBorder="1" applyAlignment="1">
      <alignment horizontal="center" vertical="center" wrapText="1"/>
    </xf>
    <xf numFmtId="0" fontId="6" fillId="5" borderId="7" xfId="1" applyFont="1" applyFill="1" applyBorder="1" applyAlignment="1">
      <alignment horizontal="center" vertical="center" wrapText="1"/>
    </xf>
    <xf numFmtId="0" fontId="24" fillId="5" borderId="7" xfId="1" applyFont="1" applyFill="1" applyBorder="1" applyAlignment="1">
      <alignment horizontal="left" vertical="center"/>
    </xf>
    <xf numFmtId="0" fontId="6" fillId="5" borderId="7" xfId="1" applyFont="1" applyFill="1" applyBorder="1" applyAlignment="1">
      <alignment horizontal="center" vertical="center"/>
    </xf>
    <xf numFmtId="0" fontId="6" fillId="3" borderId="14" xfId="1" applyFont="1" applyFill="1" applyBorder="1" applyAlignment="1">
      <alignment horizontal="center" vertical="center" wrapText="1"/>
    </xf>
    <xf numFmtId="0" fontId="6" fillId="3" borderId="15" xfId="1" applyFont="1" applyFill="1" applyBorder="1" applyAlignment="1">
      <alignment horizontal="center" vertical="center" wrapText="1"/>
    </xf>
    <xf numFmtId="199" fontId="6" fillId="3" borderId="7" xfId="1" applyNumberFormat="1" applyFont="1" applyFill="1" applyBorder="1">
      <alignment vertical="center"/>
    </xf>
    <xf numFmtId="199" fontId="6" fillId="3" borderId="7" xfId="1" applyNumberFormat="1" applyFont="1" applyFill="1" applyBorder="1" applyAlignment="1">
      <alignment horizontal="right" vertical="center"/>
    </xf>
    <xf numFmtId="0" fontId="13" fillId="3" borderId="14" xfId="1" applyFont="1" applyFill="1" applyBorder="1" applyAlignment="1">
      <alignment horizontal="left" vertical="center" wrapText="1"/>
    </xf>
    <xf numFmtId="0" fontId="13" fillId="3" borderId="26" xfId="1" applyFont="1" applyFill="1" applyBorder="1" applyAlignment="1">
      <alignment horizontal="left" vertical="center" wrapText="1"/>
    </xf>
    <xf numFmtId="0" fontId="13" fillId="3" borderId="15" xfId="1" applyFont="1" applyFill="1" applyBorder="1" applyAlignment="1">
      <alignment horizontal="left" vertical="center" wrapText="1"/>
    </xf>
    <xf numFmtId="0" fontId="10" fillId="0" borderId="26" xfId="1" applyFont="1" applyFill="1" applyBorder="1" applyAlignment="1">
      <alignment vertical="top" wrapText="1"/>
    </xf>
    <xf numFmtId="0" fontId="6" fillId="4" borderId="7" xfId="1" applyFont="1" applyFill="1" applyBorder="1" applyAlignment="1">
      <alignment horizontal="center" vertical="center"/>
    </xf>
    <xf numFmtId="0" fontId="6" fillId="4" borderId="10" xfId="1" applyFont="1" applyFill="1" applyBorder="1" applyAlignment="1">
      <alignment horizontal="center" vertical="center"/>
    </xf>
    <xf numFmtId="0" fontId="6" fillId="4" borderId="17" xfId="1" applyFont="1" applyFill="1" applyBorder="1" applyAlignment="1">
      <alignment horizontal="center" vertical="center"/>
    </xf>
    <xf numFmtId="0" fontId="28" fillId="4" borderId="14" xfId="1" applyFont="1" applyFill="1" applyBorder="1" applyAlignment="1">
      <alignment horizontal="center" vertical="center" wrapText="1"/>
    </xf>
    <xf numFmtId="0" fontId="28" fillId="4" borderId="26" xfId="1" applyFont="1" applyFill="1" applyBorder="1" applyAlignment="1">
      <alignment horizontal="center" vertical="center" wrapText="1"/>
    </xf>
    <xf numFmtId="0" fontId="28" fillId="4" borderId="15" xfId="1" applyFont="1" applyFill="1" applyBorder="1" applyAlignment="1">
      <alignment horizontal="center" vertical="center" wrapText="1"/>
    </xf>
    <xf numFmtId="0" fontId="20" fillId="0" borderId="51" xfId="1" applyFont="1" applyFill="1" applyBorder="1" applyAlignment="1">
      <alignment horizontal="center" vertical="center" wrapText="1"/>
    </xf>
    <xf numFmtId="0" fontId="20" fillId="0" borderId="0" xfId="1" applyFont="1" applyFill="1" applyBorder="1" applyAlignment="1">
      <alignment horizontal="center" vertical="center"/>
    </xf>
    <xf numFmtId="0" fontId="28" fillId="3" borderId="6" xfId="1" applyFont="1" applyFill="1" applyBorder="1" applyAlignment="1">
      <alignment horizontal="center" vertical="center"/>
    </xf>
    <xf numFmtId="0" fontId="28" fillId="3" borderId="7" xfId="1" applyFont="1" applyFill="1" applyBorder="1" applyAlignment="1">
      <alignment horizontal="center" vertical="center"/>
    </xf>
    <xf numFmtId="0" fontId="28" fillId="3" borderId="8" xfId="1" applyFont="1" applyFill="1" applyBorder="1" applyAlignment="1">
      <alignment horizontal="center" vertical="center"/>
    </xf>
    <xf numFmtId="0" fontId="20" fillId="0" borderId="13"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20" xfId="1" applyFont="1" applyFill="1" applyBorder="1" applyAlignment="1">
      <alignment horizontal="center" vertical="center" wrapText="1"/>
    </xf>
    <xf numFmtId="0" fontId="28" fillId="3" borderId="53" xfId="1" applyFont="1" applyFill="1" applyBorder="1" applyAlignment="1">
      <alignment horizontal="center" vertical="center"/>
    </xf>
    <xf numFmtId="0" fontId="20" fillId="0" borderId="55" xfId="1" applyFont="1" applyFill="1" applyBorder="1" applyAlignment="1">
      <alignment vertical="top" wrapText="1"/>
    </xf>
    <xf numFmtId="0" fontId="10" fillId="3" borderId="6" xfId="1" applyFont="1" applyFill="1" applyBorder="1" applyAlignment="1">
      <alignment vertical="center"/>
    </xf>
    <xf numFmtId="0" fontId="10" fillId="3" borderId="7" xfId="1" applyFont="1" applyFill="1" applyBorder="1" applyAlignment="1">
      <alignment vertical="center"/>
    </xf>
    <xf numFmtId="0" fontId="10" fillId="3" borderId="8" xfId="1" applyFont="1" applyFill="1" applyBorder="1" applyAlignment="1">
      <alignment vertical="center"/>
    </xf>
    <xf numFmtId="0" fontId="6" fillId="5" borderId="6" xfId="1" applyFont="1" applyFill="1" applyBorder="1" applyAlignment="1">
      <alignment horizontal="center" vertical="center"/>
    </xf>
    <xf numFmtId="0" fontId="6" fillId="0" borderId="6" xfId="1" applyFont="1" applyFill="1" applyBorder="1" applyAlignment="1">
      <alignment horizontal="left" vertical="center"/>
    </xf>
    <xf numFmtId="0" fontId="24" fillId="0" borderId="7" xfId="1" applyFont="1" applyFill="1" applyBorder="1" applyAlignment="1">
      <alignment horizontal="left" vertical="center"/>
    </xf>
    <xf numFmtId="0" fontId="24" fillId="0" borderId="8" xfId="1" applyFont="1" applyFill="1" applyBorder="1" applyAlignment="1">
      <alignment horizontal="left" vertical="center"/>
    </xf>
    <xf numFmtId="0" fontId="10" fillId="0" borderId="0" xfId="1" applyFont="1" applyFill="1" applyBorder="1" applyAlignment="1">
      <alignment horizontal="left" vertical="center" wrapText="1"/>
    </xf>
    <xf numFmtId="0" fontId="20" fillId="0" borderId="51" xfId="1" applyFont="1" applyFill="1" applyBorder="1" applyAlignment="1">
      <alignment horizontal="left" vertical="center" shrinkToFit="1"/>
    </xf>
    <xf numFmtId="0" fontId="20" fillId="0" borderId="0" xfId="1" applyFont="1" applyFill="1" applyBorder="1" applyAlignment="1">
      <alignment horizontal="left" vertical="center" shrinkToFit="1"/>
    </xf>
    <xf numFmtId="0" fontId="20" fillId="0" borderId="20" xfId="1" applyFont="1" applyFill="1" applyBorder="1" applyAlignment="1">
      <alignment horizontal="left" vertical="center" shrinkToFit="1"/>
    </xf>
    <xf numFmtId="0" fontId="28" fillId="0" borderId="13" xfId="1" applyFont="1" applyFill="1" applyBorder="1" applyAlignment="1">
      <alignment vertical="center" wrapText="1"/>
    </xf>
    <xf numFmtId="0" fontId="28" fillId="0" borderId="0" xfId="1" applyFont="1" applyFill="1" applyBorder="1" applyAlignment="1">
      <alignment vertical="center" wrapText="1"/>
    </xf>
    <xf numFmtId="0" fontId="6" fillId="4" borderId="10" xfId="1" applyFont="1" applyFill="1" applyBorder="1" applyAlignment="1">
      <alignment horizontal="center" vertical="center" textRotation="255" wrapText="1"/>
    </xf>
    <xf numFmtId="0" fontId="6" fillId="4" borderId="11" xfId="1" applyFont="1" applyFill="1" applyBorder="1" applyAlignment="1">
      <alignment horizontal="center" vertical="center" textRotation="255" wrapText="1"/>
    </xf>
    <xf numFmtId="0" fontId="6" fillId="4" borderId="13" xfId="1" applyFont="1" applyFill="1" applyBorder="1" applyAlignment="1">
      <alignment horizontal="center" vertical="center" textRotation="255" wrapText="1"/>
    </xf>
    <xf numFmtId="0" fontId="6" fillId="4" borderId="20" xfId="1" applyFont="1" applyFill="1" applyBorder="1" applyAlignment="1">
      <alignment horizontal="center" vertical="center" textRotation="255" wrapText="1"/>
    </xf>
    <xf numFmtId="0" fontId="6" fillId="4" borderId="14" xfId="1" applyFont="1" applyFill="1" applyBorder="1" applyAlignment="1">
      <alignment horizontal="center" vertical="center" textRotation="255" wrapText="1"/>
    </xf>
    <xf numFmtId="0" fontId="6" fillId="4" borderId="15" xfId="1" applyFont="1" applyFill="1" applyBorder="1" applyAlignment="1">
      <alignment horizontal="center" vertical="center" textRotation="255" wrapText="1"/>
    </xf>
    <xf numFmtId="0" fontId="6" fillId="3" borderId="6" xfId="1" applyFont="1" applyFill="1" applyBorder="1" applyAlignment="1">
      <alignment vertical="center" wrapText="1"/>
    </xf>
    <xf numFmtId="0" fontId="6" fillId="3" borderId="7" xfId="1" applyFont="1" applyFill="1" applyBorder="1" applyAlignment="1">
      <alignment vertical="center" wrapText="1"/>
    </xf>
    <xf numFmtId="0" fontId="24" fillId="5" borderId="6" xfId="1" applyFont="1" applyFill="1" applyBorder="1" applyAlignment="1">
      <alignment vertical="center" wrapText="1"/>
    </xf>
    <xf numFmtId="0" fontId="24" fillId="5" borderId="7" xfId="1" applyFont="1" applyFill="1" applyBorder="1" applyAlignment="1">
      <alignment vertical="center" wrapText="1"/>
    </xf>
    <xf numFmtId="0" fontId="19" fillId="0" borderId="5" xfId="1" applyFont="1" applyFill="1" applyBorder="1" applyAlignment="1">
      <alignment horizontal="center" vertical="center" shrinkToFit="1"/>
    </xf>
    <xf numFmtId="0" fontId="6" fillId="0" borderId="6" xfId="1" applyFont="1" applyFill="1" applyBorder="1" applyAlignment="1">
      <alignment vertical="center" wrapText="1"/>
    </xf>
    <xf numFmtId="0" fontId="6" fillId="0" borderId="7" xfId="1" applyFont="1" applyFill="1" applyBorder="1" applyAlignment="1">
      <alignment vertical="center" wrapText="1"/>
    </xf>
    <xf numFmtId="0" fontId="6" fillId="0" borderId="8" xfId="1" applyFont="1" applyFill="1" applyBorder="1" applyAlignment="1">
      <alignment vertical="center" wrapText="1"/>
    </xf>
    <xf numFmtId="0" fontId="6" fillId="4" borderId="10" xfId="1" applyFont="1" applyFill="1" applyBorder="1" applyAlignment="1">
      <alignment horizontal="center" vertical="center" wrapText="1"/>
    </xf>
    <xf numFmtId="0" fontId="6" fillId="4" borderId="14" xfId="1" applyFont="1" applyFill="1" applyBorder="1" applyAlignment="1">
      <alignment horizontal="center" vertical="center"/>
    </xf>
    <xf numFmtId="0" fontId="6" fillId="4" borderId="26" xfId="1" applyFont="1" applyFill="1" applyBorder="1" applyAlignment="1">
      <alignment horizontal="center" vertical="center"/>
    </xf>
    <xf numFmtId="0" fontId="6" fillId="4" borderId="5" xfId="1" applyFont="1" applyFill="1" applyBorder="1" applyAlignment="1">
      <alignment horizontal="center"/>
    </xf>
    <xf numFmtId="0" fontId="6" fillId="4" borderId="12" xfId="1" applyFont="1" applyFill="1" applyBorder="1" applyAlignment="1">
      <alignment vertical="center" textRotation="255"/>
    </xf>
    <xf numFmtId="0" fontId="6" fillId="4" borderId="29" xfId="1" applyFont="1" applyFill="1" applyBorder="1" applyAlignment="1">
      <alignment vertical="center" textRotation="255"/>
    </xf>
    <xf numFmtId="0" fontId="6" fillId="4" borderId="16" xfId="1" applyFont="1" applyFill="1" applyBorder="1" applyAlignment="1">
      <alignment vertical="center" textRotation="255"/>
    </xf>
    <xf numFmtId="0" fontId="6" fillId="0" borderId="10" xfId="1" applyFont="1" applyFill="1" applyBorder="1" applyAlignment="1">
      <alignment horizontal="center" vertical="center" textRotation="255"/>
    </xf>
    <xf numFmtId="0" fontId="6" fillId="0" borderId="11" xfId="1" applyFont="1" applyFill="1" applyBorder="1" applyAlignment="1">
      <alignment horizontal="center" vertical="center" textRotation="255"/>
    </xf>
    <xf numFmtId="0" fontId="6" fillId="0" borderId="13" xfId="1" applyFont="1" applyFill="1" applyBorder="1" applyAlignment="1">
      <alignment horizontal="center" vertical="center" textRotation="255"/>
    </xf>
    <xf numFmtId="0" fontId="6" fillId="0" borderId="20" xfId="1" applyFont="1" applyFill="1" applyBorder="1" applyAlignment="1">
      <alignment horizontal="center" vertical="center" textRotation="255"/>
    </xf>
    <xf numFmtId="0" fontId="6" fillId="0" borderId="14" xfId="1" applyFont="1" applyFill="1" applyBorder="1" applyAlignment="1">
      <alignment horizontal="center" vertical="center" textRotation="255"/>
    </xf>
    <xf numFmtId="0" fontId="6" fillId="0" borderId="15" xfId="1" applyFont="1" applyFill="1" applyBorder="1" applyAlignment="1">
      <alignment horizontal="center" vertical="center" textRotation="255"/>
    </xf>
    <xf numFmtId="0" fontId="6" fillId="3" borderId="8" xfId="1" applyFont="1" applyFill="1" applyBorder="1" applyAlignment="1">
      <alignment vertical="center" wrapText="1"/>
    </xf>
    <xf numFmtId="0" fontId="7" fillId="4" borderId="12" xfId="1" applyFont="1" applyFill="1" applyBorder="1" applyAlignment="1">
      <alignment horizontal="center" vertical="center"/>
    </xf>
    <xf numFmtId="0" fontId="7" fillId="4" borderId="16" xfId="1" applyFont="1" applyFill="1" applyBorder="1" applyAlignment="1">
      <alignment horizontal="center" vertical="center"/>
    </xf>
    <xf numFmtId="0" fontId="28" fillId="0" borderId="6" xfId="1" applyFont="1" applyFill="1" applyBorder="1" applyAlignment="1">
      <alignment vertical="center" wrapText="1"/>
    </xf>
    <xf numFmtId="0" fontId="28" fillId="0" borderId="7" xfId="1" applyFont="1" applyFill="1" applyBorder="1" applyAlignment="1">
      <alignment vertical="center" wrapText="1"/>
    </xf>
    <xf numFmtId="0" fontId="28" fillId="0" borderId="8" xfId="1" applyFont="1" applyFill="1" applyBorder="1" applyAlignment="1">
      <alignment vertical="center" wrapText="1"/>
    </xf>
    <xf numFmtId="0" fontId="28" fillId="0" borderId="6" xfId="1" applyFont="1" applyFill="1" applyBorder="1" applyAlignment="1">
      <alignment vertical="center" shrinkToFit="1"/>
    </xf>
    <xf numFmtId="0" fontId="28" fillId="0" borderId="7" xfId="1" applyFont="1" applyFill="1" applyBorder="1" applyAlignment="1">
      <alignment vertical="center" shrinkToFit="1"/>
    </xf>
    <xf numFmtId="0" fontId="28" fillId="0" borderId="8" xfId="1" applyFont="1" applyFill="1" applyBorder="1" applyAlignment="1">
      <alignment vertical="center" shrinkToFit="1"/>
    </xf>
    <xf numFmtId="0" fontId="10" fillId="0" borderId="13" xfId="1" applyFont="1" applyFill="1" applyBorder="1" applyAlignment="1">
      <alignment horizontal="left" vertical="center" wrapText="1"/>
    </xf>
    <xf numFmtId="0" fontId="6" fillId="4" borderId="16" xfId="1" applyFont="1" applyFill="1" applyBorder="1" applyAlignment="1">
      <alignment horizontal="center" vertical="center" textRotation="255"/>
    </xf>
    <xf numFmtId="0" fontId="6" fillId="4" borderId="5" xfId="1" applyFont="1" applyFill="1" applyBorder="1" applyAlignment="1">
      <alignment horizontal="center" vertical="center" textRotation="255"/>
    </xf>
    <xf numFmtId="0" fontId="6" fillId="0" borderId="10" xfId="1" applyFont="1" applyFill="1" applyBorder="1" applyAlignment="1">
      <alignment vertical="center" textRotation="255" wrapText="1"/>
    </xf>
    <xf numFmtId="0" fontId="6" fillId="0" borderId="11" xfId="1" applyFont="1" applyFill="1" applyBorder="1" applyAlignment="1">
      <alignment vertical="center" textRotation="255" wrapText="1"/>
    </xf>
    <xf numFmtId="0" fontId="6" fillId="0" borderId="13" xfId="1" applyFont="1" applyFill="1" applyBorder="1" applyAlignment="1">
      <alignment vertical="center" textRotation="255" wrapText="1"/>
    </xf>
    <xf numFmtId="0" fontId="6" fillId="0" borderId="20" xfId="1" applyFont="1" applyFill="1" applyBorder="1" applyAlignment="1">
      <alignment vertical="center" textRotation="255" wrapText="1"/>
    </xf>
    <xf numFmtId="0" fontId="6" fillId="0" borderId="14" xfId="1" applyFont="1" applyFill="1" applyBorder="1" applyAlignment="1">
      <alignment vertical="center" wrapText="1"/>
    </xf>
    <xf numFmtId="0" fontId="6" fillId="0" borderId="26" xfId="1" applyFont="1" applyFill="1" applyBorder="1" applyAlignment="1">
      <alignment vertical="center" wrapText="1"/>
    </xf>
    <xf numFmtId="0" fontId="6" fillId="0" borderId="15" xfId="1" applyFont="1" applyFill="1" applyBorder="1" applyAlignment="1">
      <alignment vertical="center" wrapText="1"/>
    </xf>
    <xf numFmtId="0" fontId="6" fillId="0" borderId="6"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3" borderId="6" xfId="1" applyFont="1" applyFill="1" applyBorder="1" applyAlignment="1">
      <alignment horizontal="left" vertical="center"/>
    </xf>
    <xf numFmtId="0" fontId="6" fillId="3" borderId="7" xfId="1" applyFont="1" applyFill="1" applyBorder="1" applyAlignment="1">
      <alignment horizontal="left" vertical="center"/>
    </xf>
    <xf numFmtId="0" fontId="6" fillId="3" borderId="8" xfId="1" applyFont="1" applyFill="1" applyBorder="1" applyAlignment="1">
      <alignment horizontal="left" vertical="center"/>
    </xf>
    <xf numFmtId="0" fontId="6" fillId="3" borderId="6" xfId="1" applyFont="1" applyFill="1" applyBorder="1" applyAlignment="1">
      <alignment vertical="center"/>
    </xf>
    <xf numFmtId="0" fontId="6" fillId="3" borderId="7" xfId="1" applyFont="1" applyFill="1" applyBorder="1" applyAlignment="1">
      <alignment vertical="center"/>
    </xf>
    <xf numFmtId="0" fontId="6" fillId="3" borderId="8" xfId="1" applyFont="1" applyFill="1" applyBorder="1" applyAlignment="1">
      <alignment vertical="center"/>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8" xfId="1" applyFont="1" applyFill="1" applyBorder="1" applyAlignment="1">
      <alignment horizontal="left" vertical="center" wrapText="1"/>
    </xf>
    <xf numFmtId="0" fontId="10" fillId="3" borderId="6" xfId="1" applyFont="1" applyFill="1" applyBorder="1" applyAlignment="1">
      <alignment vertical="center" wrapText="1"/>
    </xf>
    <xf numFmtId="0" fontId="10" fillId="3" borderId="7" xfId="1" applyFont="1" applyFill="1" applyBorder="1" applyAlignment="1">
      <alignment vertical="center" wrapText="1"/>
    </xf>
    <xf numFmtId="0" fontId="10" fillId="3" borderId="8" xfId="1" applyFont="1" applyFill="1" applyBorder="1" applyAlignment="1">
      <alignment vertical="center" wrapText="1"/>
    </xf>
    <xf numFmtId="0" fontId="29" fillId="0" borderId="0" xfId="1" applyFont="1" applyFill="1" applyAlignment="1">
      <alignment horizontal="left" vertical="center" wrapText="1"/>
    </xf>
    <xf numFmtId="0" fontId="10" fillId="0" borderId="13" xfId="1" applyFont="1" applyFill="1" applyBorder="1" applyAlignment="1">
      <alignment vertical="center" wrapText="1"/>
    </xf>
    <xf numFmtId="0" fontId="10" fillId="0" borderId="20" xfId="1" applyFont="1" applyFill="1" applyBorder="1" applyAlignment="1">
      <alignment vertical="center" wrapText="1"/>
    </xf>
    <xf numFmtId="0" fontId="10" fillId="0" borderId="13" xfId="1" applyFont="1" applyFill="1" applyBorder="1" applyAlignment="1">
      <alignment horizontal="left" vertical="center" shrinkToFit="1"/>
    </xf>
    <xf numFmtId="0" fontId="10" fillId="0" borderId="0" xfId="1" applyFont="1" applyFill="1" applyBorder="1" applyAlignment="1">
      <alignment horizontal="left" vertical="center" shrinkToFit="1"/>
    </xf>
    <xf numFmtId="0" fontId="10" fillId="0" borderId="20" xfId="1" applyFont="1" applyFill="1" applyBorder="1" applyAlignment="1">
      <alignment horizontal="left" vertical="center" shrinkToFit="1"/>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0" borderId="7" xfId="1" applyFont="1" applyFill="1" applyBorder="1" applyAlignment="1">
      <alignment vertical="center"/>
    </xf>
    <xf numFmtId="0" fontId="6" fillId="0" borderId="8" xfId="1" applyFont="1" applyFill="1" applyBorder="1" applyAlignment="1">
      <alignment vertical="center"/>
    </xf>
    <xf numFmtId="0" fontId="10" fillId="0" borderId="13" xfId="1" quotePrefix="1" applyFont="1" applyFill="1" applyBorder="1" applyAlignment="1">
      <alignment horizontal="left" vertical="center" shrinkToFit="1"/>
    </xf>
    <xf numFmtId="0" fontId="10" fillId="0" borderId="0" xfId="1" quotePrefix="1" applyFont="1" applyFill="1" applyBorder="1" applyAlignment="1">
      <alignment horizontal="left" vertical="center" shrinkToFit="1"/>
    </xf>
    <xf numFmtId="0" fontId="6" fillId="4" borderId="14" xfId="1" applyFont="1" applyFill="1" applyBorder="1" applyAlignment="1">
      <alignment horizontal="center" vertical="center" wrapText="1"/>
    </xf>
    <xf numFmtId="0" fontId="6" fillId="4" borderId="15" xfId="1" applyFont="1" applyFill="1" applyBorder="1" applyAlignment="1">
      <alignment horizontal="center" vertical="center" wrapText="1"/>
    </xf>
    <xf numFmtId="0" fontId="6" fillId="3" borderId="7" xfId="1" applyFont="1" applyFill="1" applyBorder="1" applyAlignment="1">
      <alignment horizontal="left" vertical="center" wrapText="1"/>
    </xf>
    <xf numFmtId="0" fontId="6" fillId="4" borderId="12" xfId="1" applyFont="1" applyFill="1" applyBorder="1" applyAlignment="1">
      <alignment horizontal="center" vertical="center" textRotation="255"/>
    </xf>
    <xf numFmtId="0" fontId="6" fillId="4" borderId="29" xfId="1" applyFont="1" applyFill="1" applyBorder="1" applyAlignment="1">
      <alignment horizontal="center" vertical="center" textRotation="255"/>
    </xf>
    <xf numFmtId="0" fontId="6" fillId="0" borderId="6" xfId="1" applyFont="1" applyFill="1" applyBorder="1" applyAlignment="1">
      <alignment horizontal="left" vertical="center" shrinkToFit="1"/>
    </xf>
    <xf numFmtId="0" fontId="6" fillId="0" borderId="7" xfId="1" applyFont="1" applyFill="1" applyBorder="1" applyAlignment="1">
      <alignment horizontal="left" vertical="center" shrinkToFit="1"/>
    </xf>
    <xf numFmtId="0" fontId="6" fillId="0" borderId="8" xfId="1" applyFont="1" applyFill="1" applyBorder="1" applyAlignment="1">
      <alignment horizontal="left" vertical="center" shrinkToFit="1"/>
    </xf>
    <xf numFmtId="182" fontId="17" fillId="3" borderId="6" xfId="2" applyNumberFormat="1" applyFont="1" applyFill="1" applyBorder="1" applyAlignment="1">
      <alignment horizontal="right" vertical="center" wrapText="1"/>
    </xf>
    <xf numFmtId="182" fontId="17" fillId="3" borderId="7" xfId="2" applyNumberFormat="1" applyFont="1" applyFill="1" applyBorder="1" applyAlignment="1">
      <alignment horizontal="right" vertical="center" wrapText="1"/>
    </xf>
    <xf numFmtId="182" fontId="17" fillId="3" borderId="8" xfId="2" applyNumberFormat="1" applyFont="1" applyFill="1" applyBorder="1" applyAlignment="1">
      <alignment horizontal="right" vertical="center" wrapText="1"/>
    </xf>
    <xf numFmtId="0" fontId="6" fillId="4" borderId="10" xfId="1" applyFont="1" applyFill="1" applyBorder="1" applyAlignment="1">
      <alignment vertical="center" wrapText="1"/>
    </xf>
    <xf numFmtId="0" fontId="6" fillId="4" borderId="11" xfId="1" applyFont="1" applyFill="1" applyBorder="1" applyAlignment="1">
      <alignment vertical="center" wrapText="1"/>
    </xf>
    <xf numFmtId="0" fontId="6" fillId="4" borderId="14" xfId="1" applyFont="1" applyFill="1" applyBorder="1" applyAlignment="1">
      <alignment vertical="center" wrapText="1"/>
    </xf>
    <xf numFmtId="0" fontId="6" fillId="4" borderId="15" xfId="1" applyFont="1" applyFill="1" applyBorder="1" applyAlignment="1">
      <alignment vertical="center" wrapText="1"/>
    </xf>
    <xf numFmtId="0" fontId="6" fillId="0" borderId="14" xfId="1" applyFont="1" applyFill="1" applyBorder="1" applyAlignment="1">
      <alignment horizontal="left" vertical="center" wrapText="1"/>
    </xf>
    <xf numFmtId="0" fontId="6" fillId="0" borderId="26"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6" fillId="4" borderId="38" xfId="1" applyFont="1" applyFill="1" applyBorder="1" applyAlignment="1">
      <alignment horizontal="center" vertical="center"/>
    </xf>
    <xf numFmtId="0" fontId="10" fillId="0" borderId="9" xfId="1" applyFont="1" applyFill="1" applyBorder="1" applyAlignment="1">
      <alignment vertical="center" wrapText="1"/>
    </xf>
    <xf numFmtId="0" fontId="6" fillId="0" borderId="14"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15" xfId="1" applyFont="1" applyFill="1" applyBorder="1" applyAlignment="1">
      <alignment horizontal="center" vertical="center"/>
    </xf>
    <xf numFmtId="198" fontId="18" fillId="3" borderId="5" xfId="1" applyNumberFormat="1" applyFont="1" applyFill="1" applyBorder="1" applyAlignment="1">
      <alignment horizontal="right" vertical="center"/>
    </xf>
    <xf numFmtId="0" fontId="28" fillId="0" borderId="43" xfId="1" applyFont="1" applyFill="1" applyBorder="1" applyAlignment="1">
      <alignment horizontal="right" vertical="center"/>
    </xf>
    <xf numFmtId="0" fontId="28" fillId="0" borderId="0" xfId="1" applyFont="1" applyFill="1" applyBorder="1" applyAlignment="1">
      <alignment horizontal="right" vertical="center"/>
    </xf>
    <xf numFmtId="0" fontId="28" fillId="0" borderId="20" xfId="1" applyFont="1" applyFill="1" applyBorder="1" applyAlignment="1">
      <alignment horizontal="right" vertical="center"/>
    </xf>
    <xf numFmtId="0" fontId="28" fillId="0" borderId="13" xfId="1" applyFont="1" applyFill="1" applyBorder="1" applyAlignment="1">
      <alignment horizontal="right" vertical="center" wrapText="1"/>
    </xf>
    <xf numFmtId="0" fontId="28" fillId="0" borderId="0" xfId="1" applyFont="1" applyFill="1" applyBorder="1" applyAlignment="1">
      <alignment horizontal="right" vertical="center" wrapText="1"/>
    </xf>
    <xf numFmtId="0" fontId="28" fillId="0" borderId="20" xfId="1" applyFont="1" applyFill="1" applyBorder="1" applyAlignment="1">
      <alignment horizontal="right" vertical="center" wrapText="1"/>
    </xf>
    <xf numFmtId="0" fontId="24" fillId="5" borderId="6" xfId="1" applyFont="1" applyFill="1" applyBorder="1" applyAlignment="1">
      <alignment horizontal="center" vertical="center" wrapText="1"/>
    </xf>
    <xf numFmtId="0" fontId="24" fillId="5" borderId="7" xfId="1" applyFont="1" applyFill="1" applyBorder="1" applyAlignment="1">
      <alignment horizontal="center" vertical="center" wrapText="1"/>
    </xf>
    <xf numFmtId="0" fontId="24" fillId="5" borderId="8" xfId="1" applyFont="1" applyFill="1" applyBorder="1" applyAlignment="1">
      <alignment horizontal="center" vertical="center" wrapText="1"/>
    </xf>
    <xf numFmtId="0" fontId="6" fillId="4" borderId="29" xfId="1" applyFont="1" applyFill="1" applyBorder="1" applyAlignment="1">
      <alignment horizontal="center" vertical="center" wrapText="1"/>
    </xf>
    <xf numFmtId="0" fontId="6" fillId="4" borderId="16" xfId="1" applyFont="1" applyFill="1" applyBorder="1" applyAlignment="1">
      <alignment horizontal="center" vertical="center" wrapText="1"/>
    </xf>
    <xf numFmtId="193" fontId="17" fillId="2" borderId="13" xfId="2" applyNumberFormat="1" applyFont="1" applyFill="1" applyBorder="1" applyAlignment="1">
      <alignment horizontal="right" vertical="center" shrinkToFit="1"/>
    </xf>
    <xf numFmtId="193" fontId="17" fillId="2" borderId="0" xfId="2" applyNumberFormat="1" applyFont="1" applyFill="1" applyBorder="1" applyAlignment="1">
      <alignment horizontal="right" vertical="center" shrinkToFit="1"/>
    </xf>
    <xf numFmtId="194" fontId="25" fillId="0" borderId="33" xfId="2" applyNumberFormat="1" applyFont="1" applyFill="1" applyBorder="1" applyAlignment="1">
      <alignment horizontal="left" vertical="center" shrinkToFit="1"/>
    </xf>
    <xf numFmtId="194" fontId="25" fillId="0" borderId="34" xfId="2" applyNumberFormat="1" applyFont="1" applyFill="1" applyBorder="1" applyAlignment="1">
      <alignment horizontal="left" vertical="center" shrinkToFit="1"/>
    </xf>
    <xf numFmtId="194" fontId="25" fillId="0" borderId="35" xfId="2" applyNumberFormat="1" applyFont="1" applyFill="1" applyBorder="1" applyAlignment="1">
      <alignment horizontal="left" vertical="center" shrinkToFit="1"/>
    </xf>
    <xf numFmtId="194" fontId="25" fillId="0" borderId="27" xfId="2" applyNumberFormat="1" applyFont="1" applyFill="1" applyBorder="1" applyAlignment="1">
      <alignment horizontal="left" vertical="center" shrinkToFit="1"/>
    </xf>
    <xf numFmtId="194" fontId="25" fillId="0" borderId="36" xfId="2" applyNumberFormat="1" applyFont="1" applyFill="1" applyBorder="1" applyAlignment="1">
      <alignment horizontal="left" vertical="center" shrinkToFit="1"/>
    </xf>
    <xf numFmtId="194" fontId="25" fillId="0" borderId="28" xfId="2" applyNumberFormat="1" applyFont="1" applyFill="1" applyBorder="1" applyAlignment="1">
      <alignment horizontal="left" vertical="center" shrinkToFit="1"/>
    </xf>
    <xf numFmtId="184" fontId="17" fillId="2" borderId="10" xfId="2" applyNumberFormat="1" applyFont="1" applyFill="1" applyBorder="1" applyAlignment="1">
      <alignment horizontal="right" vertical="center" shrinkToFit="1"/>
    </xf>
    <xf numFmtId="184" fontId="17" fillId="2" borderId="17" xfId="2" applyNumberFormat="1" applyFont="1" applyFill="1" applyBorder="1" applyAlignment="1">
      <alignment horizontal="right" vertical="center" shrinkToFit="1"/>
    </xf>
    <xf numFmtId="184" fontId="17" fillId="2" borderId="11" xfId="2" applyNumberFormat="1" applyFont="1" applyFill="1" applyBorder="1" applyAlignment="1">
      <alignment horizontal="right" vertical="center" shrinkToFit="1"/>
    </xf>
    <xf numFmtId="182" fontId="17" fillId="2" borderId="14" xfId="2" applyNumberFormat="1" applyFont="1" applyFill="1" applyBorder="1" applyAlignment="1">
      <alignment horizontal="right" vertical="center" shrinkToFit="1"/>
    </xf>
    <xf numFmtId="182" fontId="17" fillId="2" borderId="26" xfId="2" applyNumberFormat="1" applyFont="1" applyFill="1" applyBorder="1" applyAlignment="1">
      <alignment horizontal="right" vertical="center" shrinkToFit="1"/>
    </xf>
    <xf numFmtId="183" fontId="17" fillId="2" borderId="15" xfId="1" applyNumberFormat="1" applyFont="1" applyFill="1" applyBorder="1" applyAlignment="1">
      <alignment vertical="center" shrinkToFit="1"/>
    </xf>
    <xf numFmtId="183" fontId="17" fillId="2" borderId="16" xfId="1" applyNumberFormat="1" applyFont="1" applyFill="1" applyBorder="1" applyAlignment="1">
      <alignment vertical="center" shrinkToFit="1"/>
    </xf>
    <xf numFmtId="183" fontId="17" fillId="2" borderId="5" xfId="1" applyNumberFormat="1" applyFont="1" applyFill="1" applyBorder="1" applyAlignment="1">
      <alignment vertical="center" shrinkToFit="1"/>
    </xf>
    <xf numFmtId="0" fontId="10" fillId="0" borderId="0" xfId="1" applyFont="1" applyFill="1" applyBorder="1" applyAlignment="1">
      <alignment vertical="top" wrapText="1"/>
    </xf>
    <xf numFmtId="0" fontId="6" fillId="4" borderId="12" xfId="1" applyFont="1" applyFill="1" applyBorder="1" applyAlignment="1">
      <alignment horizontal="center" vertical="center" wrapText="1"/>
    </xf>
    <xf numFmtId="193" fontId="17" fillId="3" borderId="12" xfId="2" applyNumberFormat="1" applyFont="1" applyFill="1" applyBorder="1" applyAlignment="1">
      <alignment horizontal="right" vertical="center" shrinkToFit="1"/>
    </xf>
    <xf numFmtId="191" fontId="17" fillId="3" borderId="10" xfId="2" applyNumberFormat="1" applyFont="1" applyFill="1" applyBorder="1" applyAlignment="1">
      <alignment horizontal="right" vertical="center" shrinkToFit="1"/>
    </xf>
    <xf numFmtId="191" fontId="17" fillId="3" borderId="17" xfId="2" applyNumberFormat="1" applyFont="1" applyFill="1" applyBorder="1" applyAlignment="1">
      <alignment horizontal="right" vertical="center" shrinkToFit="1"/>
    </xf>
    <xf numFmtId="184" fontId="17" fillId="2" borderId="12" xfId="1" applyNumberFormat="1" applyFont="1" applyFill="1" applyBorder="1" applyAlignment="1">
      <alignment vertical="center" shrinkToFit="1"/>
    </xf>
    <xf numFmtId="182" fontId="17" fillId="3" borderId="13" xfId="2" applyNumberFormat="1" applyFont="1" applyFill="1" applyBorder="1" applyAlignment="1">
      <alignment horizontal="right" vertical="center" shrinkToFit="1"/>
    </xf>
    <xf numFmtId="182" fontId="17" fillId="3" borderId="0" xfId="2" applyNumberFormat="1" applyFont="1" applyFill="1" applyBorder="1" applyAlignment="1">
      <alignment horizontal="right" vertical="center" shrinkToFit="1"/>
    </xf>
    <xf numFmtId="182" fontId="17" fillId="3" borderId="20" xfId="2" applyNumberFormat="1" applyFont="1" applyFill="1" applyBorder="1" applyAlignment="1">
      <alignment horizontal="right" vertical="center" shrinkToFit="1"/>
    </xf>
    <xf numFmtId="196" fontId="17" fillId="3" borderId="13" xfId="2" applyNumberFormat="1" applyFont="1" applyFill="1" applyBorder="1" applyAlignment="1">
      <alignment horizontal="right" vertical="center" shrinkToFit="1"/>
    </xf>
    <xf numFmtId="196" fontId="17" fillId="3" borderId="0" xfId="2" applyNumberFormat="1" applyFont="1" applyFill="1" applyBorder="1" applyAlignment="1">
      <alignment horizontal="right" vertical="center" shrinkToFit="1"/>
    </xf>
    <xf numFmtId="183" fontId="17" fillId="2" borderId="29" xfId="1" applyNumberFormat="1" applyFont="1" applyFill="1" applyBorder="1" applyAlignment="1">
      <alignment vertical="center" shrinkToFit="1"/>
    </xf>
    <xf numFmtId="183" fontId="17" fillId="2" borderId="14" xfId="1" applyNumberFormat="1" applyFont="1" applyFill="1" applyBorder="1" applyAlignment="1">
      <alignment vertical="center" shrinkToFit="1"/>
    </xf>
    <xf numFmtId="183" fontId="17" fillId="2" borderId="26" xfId="1" applyNumberFormat="1" applyFont="1" applyFill="1" applyBorder="1" applyAlignment="1">
      <alignment vertical="center" shrinkToFit="1"/>
    </xf>
    <xf numFmtId="184" fontId="17" fillId="2" borderId="10" xfId="1" applyNumberFormat="1" applyFont="1" applyFill="1" applyBorder="1" applyAlignment="1">
      <alignment vertical="center" shrinkToFit="1"/>
    </xf>
    <xf numFmtId="184" fontId="17" fillId="2" borderId="17" xfId="1" applyNumberFormat="1" applyFont="1" applyFill="1" applyBorder="1" applyAlignment="1">
      <alignment vertical="center" shrinkToFit="1"/>
    </xf>
    <xf numFmtId="184" fontId="17" fillId="2" borderId="11" xfId="1" applyNumberFormat="1" applyFont="1" applyFill="1" applyBorder="1" applyAlignment="1">
      <alignment vertical="center" shrinkToFit="1"/>
    </xf>
    <xf numFmtId="182" fontId="17" fillId="3" borderId="14" xfId="2" applyNumberFormat="1" applyFont="1" applyFill="1" applyBorder="1" applyAlignment="1">
      <alignment horizontal="right" vertical="center" shrinkToFit="1"/>
    </xf>
    <xf numFmtId="196" fontId="17" fillId="3" borderId="14" xfId="2" applyNumberFormat="1" applyFont="1" applyFill="1" applyBorder="1" applyAlignment="1">
      <alignment horizontal="right" vertical="center" shrinkToFit="1"/>
    </xf>
    <xf numFmtId="196" fontId="17" fillId="3" borderId="26" xfId="2" applyNumberFormat="1" applyFont="1" applyFill="1" applyBorder="1" applyAlignment="1">
      <alignment horizontal="right" vertical="center" shrinkToFit="1"/>
    </xf>
    <xf numFmtId="0" fontId="6" fillId="4" borderId="5" xfId="1" applyFont="1" applyFill="1" applyBorder="1" applyAlignment="1">
      <alignment horizontal="center" vertical="center" shrinkToFit="1"/>
    </xf>
    <xf numFmtId="193" fontId="17" fillId="2" borderId="13" xfId="2" applyNumberFormat="1" applyFont="1" applyFill="1" applyBorder="1" applyAlignment="1">
      <alignment horizontal="right" vertical="center" indent="1"/>
    </xf>
    <xf numFmtId="193" fontId="17" fillId="2" borderId="0" xfId="2" applyNumberFormat="1" applyFont="1" applyFill="1" applyBorder="1" applyAlignment="1">
      <alignment horizontal="right" vertical="center" indent="1"/>
    </xf>
    <xf numFmtId="193" fontId="17" fillId="2" borderId="20" xfId="2" applyNumberFormat="1" applyFont="1" applyFill="1" applyBorder="1" applyAlignment="1">
      <alignment horizontal="right" vertical="center" indent="1"/>
    </xf>
    <xf numFmtId="194" fontId="26" fillId="0" borderId="33" xfId="2" applyNumberFormat="1" applyFont="1" applyFill="1" applyBorder="1" applyAlignment="1">
      <alignment horizontal="left" vertical="center"/>
    </xf>
    <xf numFmtId="194" fontId="26" fillId="0" borderId="34" xfId="2" applyNumberFormat="1" applyFont="1" applyFill="1" applyBorder="1" applyAlignment="1">
      <alignment horizontal="left" vertical="center"/>
    </xf>
    <xf numFmtId="194" fontId="26" fillId="0" borderId="35" xfId="2" applyNumberFormat="1" applyFont="1" applyFill="1" applyBorder="1" applyAlignment="1">
      <alignment horizontal="left" vertical="center"/>
    </xf>
    <xf numFmtId="194" fontId="26" fillId="0" borderId="27" xfId="2" applyNumberFormat="1" applyFont="1" applyFill="1" applyBorder="1" applyAlignment="1">
      <alignment horizontal="left" vertical="center"/>
    </xf>
    <xf numFmtId="194" fontId="26" fillId="0" borderId="36" xfId="2" applyNumberFormat="1" applyFont="1" applyFill="1" applyBorder="1" applyAlignment="1">
      <alignment horizontal="left" vertical="center"/>
    </xf>
    <xf numFmtId="194" fontId="26" fillId="0" borderId="28" xfId="2" applyNumberFormat="1" applyFont="1" applyFill="1" applyBorder="1" applyAlignment="1">
      <alignment horizontal="left" vertical="center"/>
    </xf>
    <xf numFmtId="184" fontId="17" fillId="2" borderId="29" xfId="1" applyNumberFormat="1" applyFont="1" applyFill="1" applyBorder="1" applyAlignment="1">
      <alignment vertical="center" wrapText="1" shrinkToFit="1"/>
    </xf>
    <xf numFmtId="182" fontId="17" fillId="2" borderId="16" xfId="2" applyNumberFormat="1" applyFont="1" applyFill="1" applyBorder="1" applyAlignment="1">
      <alignment horizontal="right" vertical="center" wrapText="1"/>
    </xf>
    <xf numFmtId="182" fontId="17" fillId="2" borderId="14" xfId="2" applyNumberFormat="1" applyFont="1" applyFill="1" applyBorder="1" applyAlignment="1">
      <alignment horizontal="right" vertical="center" wrapText="1"/>
    </xf>
    <xf numFmtId="183" fontId="17" fillId="2" borderId="15" xfId="1" applyNumberFormat="1" applyFont="1" applyFill="1" applyBorder="1" applyAlignment="1">
      <alignment vertical="center" wrapText="1" shrinkToFit="1"/>
    </xf>
    <xf numFmtId="183" fontId="17" fillId="2" borderId="16" xfId="1" applyNumberFormat="1" applyFont="1" applyFill="1" applyBorder="1" applyAlignment="1">
      <alignment vertical="center" wrapText="1" shrinkToFit="1"/>
    </xf>
    <xf numFmtId="180" fontId="17" fillId="3" borderId="37" xfId="2" applyNumberFormat="1" applyFont="1" applyFill="1" applyBorder="1" applyAlignment="1">
      <alignment horizontal="right" vertical="center" wrapText="1"/>
    </xf>
    <xf numFmtId="191" fontId="17" fillId="3" borderId="10" xfId="2" applyNumberFormat="1" applyFont="1" applyFill="1" applyBorder="1" applyAlignment="1">
      <alignment horizontal="right" vertical="center" wrapText="1" shrinkToFit="1"/>
    </xf>
    <xf numFmtId="191" fontId="17" fillId="3" borderId="17" xfId="2" applyNumberFormat="1" applyFont="1" applyFill="1" applyBorder="1" applyAlignment="1">
      <alignment horizontal="right" vertical="center" wrapText="1" shrinkToFit="1"/>
    </xf>
    <xf numFmtId="182" fontId="17" fillId="3" borderId="29" xfId="2" applyNumberFormat="1" applyFont="1" applyFill="1" applyBorder="1" applyAlignment="1">
      <alignment horizontal="right" vertical="center" wrapText="1"/>
    </xf>
    <xf numFmtId="196" fontId="17" fillId="3" borderId="13" xfId="2" applyNumberFormat="1" applyFont="1" applyFill="1" applyBorder="1" applyAlignment="1">
      <alignment horizontal="right" vertical="center" wrapText="1" shrinkToFit="1"/>
    </xf>
    <xf numFmtId="196" fontId="17" fillId="3" borderId="0" xfId="2" applyNumberFormat="1" applyFont="1" applyFill="1" applyBorder="1" applyAlignment="1">
      <alignment horizontal="right" vertical="center" wrapText="1" shrinkToFit="1"/>
    </xf>
    <xf numFmtId="183" fontId="17" fillId="2" borderId="29" xfId="1" applyNumberFormat="1" applyFont="1" applyFill="1" applyBorder="1" applyAlignment="1">
      <alignment vertical="center" wrapText="1" shrinkToFit="1"/>
    </xf>
    <xf numFmtId="182" fontId="17" fillId="3" borderId="16" xfId="2" applyNumberFormat="1" applyFont="1" applyFill="1" applyBorder="1" applyAlignment="1">
      <alignment horizontal="right" vertical="center" wrapText="1"/>
    </xf>
    <xf numFmtId="0" fontId="10" fillId="0" borderId="10" xfId="1" applyFont="1" applyFill="1" applyBorder="1" applyAlignment="1">
      <alignment vertical="center" wrapText="1"/>
    </xf>
    <xf numFmtId="0" fontId="10" fillId="0" borderId="17" xfId="1" applyFont="1" applyFill="1" applyBorder="1" applyAlignment="1">
      <alignment vertical="center" wrapText="1"/>
    </xf>
    <xf numFmtId="0" fontId="10" fillId="0" borderId="11" xfId="1" applyFont="1" applyFill="1" applyBorder="1" applyAlignment="1">
      <alignment vertical="center" wrapText="1"/>
    </xf>
    <xf numFmtId="0" fontId="10" fillId="0" borderId="14" xfId="1" applyFont="1" applyFill="1" applyBorder="1" applyAlignment="1">
      <alignment vertical="center" wrapText="1"/>
    </xf>
    <xf numFmtId="0" fontId="10" fillId="0" borderId="26" xfId="1" applyFont="1" applyFill="1" applyBorder="1" applyAlignment="1">
      <alignment vertical="center" wrapText="1"/>
    </xf>
    <xf numFmtId="0" fontId="10" fillId="0" borderId="15" xfId="1" applyFont="1" applyFill="1" applyBorder="1" applyAlignment="1">
      <alignment vertical="center" wrapText="1"/>
    </xf>
    <xf numFmtId="182" fontId="17" fillId="3" borderId="14" xfId="2" applyNumberFormat="1" applyFont="1" applyFill="1" applyBorder="1" applyAlignment="1">
      <alignment horizontal="right" vertical="center" wrapText="1"/>
    </xf>
    <xf numFmtId="182" fontId="17" fillId="3" borderId="26" xfId="2" applyNumberFormat="1" applyFont="1" applyFill="1" applyBorder="1" applyAlignment="1">
      <alignment horizontal="right" vertical="center" wrapText="1"/>
    </xf>
    <xf numFmtId="182" fontId="17" fillId="3" borderId="15" xfId="2" applyNumberFormat="1" applyFont="1" applyFill="1" applyBorder="1" applyAlignment="1">
      <alignment horizontal="right" vertical="center" wrapText="1"/>
    </xf>
    <xf numFmtId="196" fontId="17" fillId="3" borderId="14" xfId="2" applyNumberFormat="1" applyFont="1" applyFill="1" applyBorder="1" applyAlignment="1">
      <alignment horizontal="right" vertical="center" wrapText="1" shrinkToFit="1"/>
    </xf>
    <xf numFmtId="196" fontId="17" fillId="3" borderId="26" xfId="2" applyNumberFormat="1" applyFont="1" applyFill="1" applyBorder="1" applyAlignment="1">
      <alignment horizontal="right" vertical="center" wrapText="1" shrinkToFit="1"/>
    </xf>
    <xf numFmtId="183" fontId="17" fillId="2" borderId="14" xfId="1" applyNumberFormat="1" applyFont="1" applyFill="1" applyBorder="1" applyAlignment="1">
      <alignment vertical="center" wrapText="1" shrinkToFit="1"/>
    </xf>
    <xf numFmtId="183" fontId="17" fillId="2" borderId="26" xfId="1" applyNumberFormat="1" applyFont="1" applyFill="1" applyBorder="1" applyAlignment="1">
      <alignment vertical="center" wrapText="1" shrinkToFit="1"/>
    </xf>
    <xf numFmtId="0" fontId="10" fillId="0" borderId="0" xfId="1" applyFont="1" applyFill="1" applyAlignment="1">
      <alignment horizontal="center" vertical="center" wrapText="1"/>
    </xf>
    <xf numFmtId="0" fontId="10" fillId="0" borderId="20" xfId="1" applyFont="1" applyFill="1" applyBorder="1" applyAlignment="1">
      <alignment horizontal="center" vertical="center" wrapText="1"/>
    </xf>
    <xf numFmtId="181" fontId="17" fillId="3" borderId="6" xfId="2" applyNumberFormat="1" applyFont="1" applyFill="1" applyBorder="1" applyAlignment="1">
      <alignment horizontal="right" vertical="center" shrinkToFit="1"/>
    </xf>
    <xf numFmtId="181" fontId="17" fillId="3" borderId="8" xfId="2" applyNumberFormat="1" applyFont="1" applyFill="1" applyBorder="1" applyAlignment="1">
      <alignment horizontal="right" vertical="center" shrinkToFit="1"/>
    </xf>
    <xf numFmtId="194" fontId="25" fillId="0" borderId="33" xfId="2" applyNumberFormat="1" applyFont="1" applyFill="1" applyBorder="1" applyAlignment="1">
      <alignment horizontal="left" vertical="center"/>
    </xf>
    <xf numFmtId="194" fontId="25" fillId="0" borderId="34" xfId="2" applyNumberFormat="1" applyFont="1" applyFill="1" applyBorder="1" applyAlignment="1">
      <alignment horizontal="left" vertical="center"/>
    </xf>
    <xf numFmtId="194" fontId="25" fillId="0" borderId="35" xfId="2" applyNumberFormat="1" applyFont="1" applyFill="1" applyBorder="1" applyAlignment="1">
      <alignment horizontal="left" vertical="center"/>
    </xf>
    <xf numFmtId="194" fontId="25" fillId="0" borderId="27" xfId="2" applyNumberFormat="1" applyFont="1" applyFill="1" applyBorder="1" applyAlignment="1">
      <alignment horizontal="left" vertical="center"/>
    </xf>
    <xf numFmtId="194" fontId="25" fillId="0" borderId="36" xfId="2" applyNumberFormat="1" applyFont="1" applyFill="1" applyBorder="1" applyAlignment="1">
      <alignment horizontal="left" vertical="center"/>
    </xf>
    <xf numFmtId="194" fontId="25" fillId="0" borderId="28" xfId="2" applyNumberFormat="1" applyFont="1" applyFill="1" applyBorder="1" applyAlignment="1">
      <alignment horizontal="left" vertical="center"/>
    </xf>
    <xf numFmtId="184" fontId="17" fillId="2" borderId="0" xfId="2" applyNumberFormat="1" applyFont="1" applyFill="1" applyBorder="1" applyAlignment="1">
      <alignment horizontal="right" vertical="center" shrinkToFit="1"/>
    </xf>
    <xf numFmtId="184" fontId="17" fillId="2" borderId="20" xfId="2" applyNumberFormat="1" applyFont="1" applyFill="1" applyBorder="1" applyAlignment="1">
      <alignment horizontal="right" vertical="center" shrinkToFit="1"/>
    </xf>
    <xf numFmtId="182" fontId="17" fillId="2" borderId="16" xfId="2" applyNumberFormat="1" applyFont="1" applyFill="1" applyBorder="1" applyAlignment="1">
      <alignment horizontal="right" vertical="center" shrinkToFit="1"/>
    </xf>
    <xf numFmtId="182" fontId="17" fillId="3" borderId="16" xfId="2" applyNumberFormat="1" applyFont="1" applyFill="1" applyBorder="1" applyAlignment="1">
      <alignment horizontal="right" vertical="center" shrinkToFit="1"/>
    </xf>
    <xf numFmtId="3" fontId="17" fillId="3" borderId="14" xfId="2" applyNumberFormat="1" applyFont="1" applyFill="1" applyBorder="1" applyAlignment="1">
      <alignment horizontal="right" vertical="center" shrinkToFit="1"/>
    </xf>
    <xf numFmtId="0" fontId="17" fillId="3" borderId="26" xfId="2" applyNumberFormat="1" applyFont="1" applyFill="1" applyBorder="1" applyAlignment="1">
      <alignment horizontal="right" vertical="center" shrinkToFit="1"/>
    </xf>
    <xf numFmtId="182" fontId="17" fillId="3" borderId="29" xfId="2" applyNumberFormat="1" applyFont="1" applyFill="1" applyBorder="1" applyAlignment="1">
      <alignment horizontal="right" vertical="center" shrinkToFit="1"/>
    </xf>
    <xf numFmtId="0" fontId="17" fillId="3" borderId="13" xfId="2" applyNumberFormat="1" applyFont="1" applyFill="1" applyBorder="1" applyAlignment="1">
      <alignment horizontal="right" vertical="center" shrinkToFit="1"/>
    </xf>
    <xf numFmtId="0" fontId="17" fillId="3" borderId="0" xfId="2" applyNumberFormat="1" applyFont="1" applyFill="1" applyBorder="1" applyAlignment="1">
      <alignment horizontal="right" vertical="center" shrinkToFit="1"/>
    </xf>
    <xf numFmtId="185" fontId="17" fillId="3" borderId="16" xfId="2" applyNumberFormat="1" applyFont="1" applyFill="1" applyBorder="1" applyAlignment="1">
      <alignment horizontal="right" vertical="center" shrinkToFit="1"/>
    </xf>
    <xf numFmtId="3" fontId="17" fillId="3" borderId="26" xfId="2" applyNumberFormat="1" applyFont="1" applyFill="1" applyBorder="1" applyAlignment="1">
      <alignment horizontal="right" vertical="center" shrinkToFit="1"/>
    </xf>
    <xf numFmtId="0" fontId="9" fillId="0" borderId="0" xfId="1" applyFont="1" applyFill="1" applyAlignment="1">
      <alignment horizontal="center" vertical="center"/>
    </xf>
    <xf numFmtId="0" fontId="12" fillId="0" borderId="0" xfId="1" applyFont="1" applyFill="1" applyBorder="1" applyAlignment="1">
      <alignment horizontal="left" vertical="center"/>
    </xf>
    <xf numFmtId="0" fontId="10" fillId="0" borderId="0" xfId="1" applyFont="1" applyFill="1" applyAlignment="1">
      <alignment vertical="top" wrapText="1"/>
    </xf>
    <xf numFmtId="180" fontId="18" fillId="3" borderId="12" xfId="2" applyNumberFormat="1" applyFont="1" applyFill="1" applyBorder="1" applyAlignment="1">
      <alignment horizontal="right" vertical="center" shrinkToFit="1"/>
    </xf>
    <xf numFmtId="0" fontId="6" fillId="0" borderId="0" xfId="7" applyFont="1" applyFill="1" applyBorder="1" applyAlignment="1" applyProtection="1">
      <alignment horizontal="center" vertical="center"/>
      <protection locked="0"/>
    </xf>
    <xf numFmtId="0" fontId="41" fillId="0" borderId="0" xfId="5" applyFont="1" applyFill="1" applyBorder="1" applyAlignment="1">
      <alignment horizontal="center" vertical="top" textRotation="255" wrapText="1"/>
    </xf>
    <xf numFmtId="0" fontId="41" fillId="0" borderId="0" xfId="7" applyFont="1" applyFill="1" applyBorder="1" applyAlignment="1" applyProtection="1">
      <alignment horizontal="center" vertical="center"/>
      <protection locked="0"/>
    </xf>
    <xf numFmtId="0" fontId="6" fillId="0" borderId="0" xfId="7" applyFont="1" applyFill="1" applyBorder="1" applyAlignment="1" applyProtection="1">
      <alignment horizontal="center"/>
      <protection locked="0"/>
    </xf>
    <xf numFmtId="0" fontId="7" fillId="6" borderId="7" xfId="7" applyFont="1" applyFill="1" applyBorder="1" applyAlignment="1" applyProtection="1">
      <alignment horizontal="center" vertical="center"/>
      <protection locked="0"/>
    </xf>
    <xf numFmtId="0" fontId="7" fillId="6" borderId="53" xfId="7" applyFont="1" applyFill="1" applyBorder="1" applyAlignment="1" applyProtection="1">
      <alignment horizontal="center" vertical="center"/>
      <protection locked="0"/>
    </xf>
    <xf numFmtId="0" fontId="6" fillId="0" borderId="0" xfId="7" applyFont="1" applyFill="1" applyBorder="1" applyAlignment="1" applyProtection="1">
      <alignment vertical="top" textRotation="255"/>
      <protection locked="0"/>
    </xf>
    <xf numFmtId="0" fontId="47" fillId="5" borderId="118" xfId="7" applyFont="1" applyFill="1" applyBorder="1" applyAlignment="1" applyProtection="1">
      <alignment horizontal="center" vertical="center" shrinkToFit="1"/>
      <protection locked="0"/>
    </xf>
    <xf numFmtId="0" fontId="53" fillId="5" borderId="118" xfId="7" applyFont="1" applyFill="1" applyBorder="1" applyAlignment="1" applyProtection="1">
      <alignment horizontal="center" vertical="center"/>
      <protection locked="0"/>
    </xf>
    <xf numFmtId="0" fontId="47" fillId="5" borderId="118" xfId="7" applyFont="1" applyFill="1" applyBorder="1" applyAlignment="1" applyProtection="1">
      <alignment horizontal="center" vertical="center"/>
      <protection locked="0"/>
    </xf>
    <xf numFmtId="0" fontId="49" fillId="5" borderId="118" xfId="7" applyFont="1" applyFill="1" applyBorder="1" applyAlignment="1" applyProtection="1">
      <alignment horizontal="center" vertical="center"/>
      <protection locked="0"/>
    </xf>
    <xf numFmtId="0" fontId="8" fillId="6" borderId="55" xfId="7" applyFont="1" applyFill="1" applyBorder="1" applyAlignment="1" applyProtection="1">
      <alignment horizontal="center"/>
      <protection locked="0"/>
    </xf>
    <xf numFmtId="0" fontId="57" fillId="6" borderId="122" xfId="7" applyFont="1" applyFill="1" applyBorder="1" applyAlignment="1" applyProtection="1">
      <alignment horizontal="center" vertical="center"/>
      <protection locked="0"/>
    </xf>
    <xf numFmtId="0" fontId="57" fillId="6" borderId="123" xfId="7" applyFont="1" applyFill="1" applyBorder="1" applyAlignment="1" applyProtection="1">
      <alignment horizontal="center" vertical="center"/>
      <protection locked="0"/>
    </xf>
    <xf numFmtId="0" fontId="57" fillId="6" borderId="124" xfId="7" applyFont="1" applyFill="1" applyBorder="1" applyAlignment="1" applyProtection="1">
      <alignment horizontal="center" vertical="center"/>
      <protection locked="0"/>
    </xf>
    <xf numFmtId="0" fontId="3" fillId="6" borderId="125" xfId="7" applyFont="1" applyFill="1" applyBorder="1" applyAlignment="1" applyProtection="1">
      <alignment horizontal="center" vertical="center"/>
      <protection locked="0"/>
    </xf>
    <xf numFmtId="0" fontId="3" fillId="6" borderId="126" xfId="7" applyFont="1" applyFill="1" applyBorder="1" applyAlignment="1" applyProtection="1">
      <alignment horizontal="center" vertical="center"/>
      <protection locked="0"/>
    </xf>
    <xf numFmtId="0" fontId="47" fillId="3" borderId="116" xfId="7" applyFont="1" applyFill="1" applyBorder="1" applyAlignment="1" applyProtection="1">
      <alignment horizontal="center" vertical="center" shrinkToFit="1"/>
      <protection locked="0"/>
    </xf>
    <xf numFmtId="0" fontId="47" fillId="3" borderId="5" xfId="7" applyFont="1" applyFill="1" applyBorder="1" applyAlignment="1" applyProtection="1">
      <alignment horizontal="center" vertical="center" shrinkToFit="1"/>
      <protection locked="0"/>
    </xf>
    <xf numFmtId="0" fontId="46" fillId="3" borderId="5" xfId="7" applyFont="1" applyFill="1" applyBorder="1" applyAlignment="1" applyProtection="1">
      <alignment horizontal="center" vertical="center"/>
      <protection locked="0"/>
    </xf>
    <xf numFmtId="0" fontId="47" fillId="3" borderId="6" xfId="8" applyFont="1" applyFill="1" applyBorder="1" applyAlignment="1">
      <alignment horizontal="left" vertical="center" shrinkToFit="1"/>
    </xf>
    <xf numFmtId="0" fontId="47" fillId="3" borderId="7" xfId="8" applyFont="1" applyFill="1" applyBorder="1" applyAlignment="1">
      <alignment horizontal="left" vertical="center" shrinkToFit="1"/>
    </xf>
    <xf numFmtId="0" fontId="47" fillId="3" borderId="8" xfId="8" applyFont="1" applyFill="1" applyBorder="1" applyAlignment="1">
      <alignment horizontal="left" vertical="center" shrinkToFit="1"/>
    </xf>
    <xf numFmtId="0" fontId="49" fillId="3" borderId="6" xfId="7" applyFont="1" applyFill="1" applyBorder="1" applyAlignment="1" applyProtection="1">
      <alignment horizontal="center" vertical="center"/>
      <protection locked="0"/>
    </xf>
    <xf numFmtId="0" fontId="49" fillId="3" borderId="7" xfId="7" applyFont="1" applyFill="1" applyBorder="1" applyAlignment="1" applyProtection="1">
      <alignment horizontal="center" vertical="center"/>
      <protection locked="0"/>
    </xf>
    <xf numFmtId="0" fontId="49" fillId="3" borderId="112" xfId="7" applyFont="1" applyFill="1" applyBorder="1" applyAlignment="1" applyProtection="1">
      <alignment horizontal="center" vertical="center"/>
      <protection locked="0"/>
    </xf>
    <xf numFmtId="0" fontId="47" fillId="3" borderId="113" xfId="7" applyFont="1" applyFill="1" applyBorder="1" applyAlignment="1" applyProtection="1">
      <alignment horizontal="center" vertical="center" shrinkToFit="1"/>
      <protection locked="0"/>
    </xf>
    <xf numFmtId="0" fontId="47" fillId="3" borderId="114" xfId="7" applyFont="1" applyFill="1" applyBorder="1" applyAlignment="1" applyProtection="1">
      <alignment horizontal="center" vertical="center" shrinkToFit="1"/>
      <protection locked="0"/>
    </xf>
    <xf numFmtId="0" fontId="46" fillId="3" borderId="114" xfId="7" applyFont="1" applyFill="1" applyBorder="1" applyAlignment="1" applyProtection="1">
      <alignment horizontal="center" vertical="center"/>
      <protection locked="0"/>
    </xf>
    <xf numFmtId="0" fontId="49" fillId="3" borderId="119" xfId="7" applyFont="1" applyFill="1" applyBorder="1" applyAlignment="1" applyProtection="1">
      <alignment horizontal="center" vertical="center"/>
      <protection locked="0"/>
    </xf>
    <xf numFmtId="0" fontId="49" fillId="3" borderId="120" xfId="7" applyFont="1" applyFill="1" applyBorder="1" applyAlignment="1" applyProtection="1">
      <alignment horizontal="center" vertical="center"/>
      <protection locked="0"/>
    </xf>
    <xf numFmtId="0" fontId="49" fillId="3" borderId="121" xfId="7" applyFont="1" applyFill="1" applyBorder="1" applyAlignment="1" applyProtection="1">
      <alignment horizontal="center" vertical="center"/>
      <protection locked="0"/>
    </xf>
    <xf numFmtId="0" fontId="7" fillId="4" borderId="103" xfId="7" applyFont="1" applyFill="1" applyBorder="1" applyAlignment="1" applyProtection="1">
      <alignment horizontal="center" vertical="center"/>
      <protection locked="0"/>
    </xf>
    <xf numFmtId="0" fontId="7" fillId="4" borderId="104" xfId="7" applyFont="1" applyFill="1" applyBorder="1" applyAlignment="1" applyProtection="1">
      <alignment horizontal="center" vertical="center"/>
      <protection locked="0"/>
    </xf>
    <xf numFmtId="0" fontId="7" fillId="4" borderId="104" xfId="7" applyFont="1" applyFill="1" applyBorder="1" applyAlignment="1" applyProtection="1">
      <alignment horizontal="center" vertical="center" shrinkToFit="1"/>
      <protection locked="0"/>
    </xf>
    <xf numFmtId="0" fontId="7" fillId="4" borderId="105" xfId="7" applyFont="1" applyFill="1" applyBorder="1" applyAlignment="1" applyProtection="1">
      <alignment horizontal="center" vertical="center" shrinkToFit="1"/>
      <protection locked="0"/>
    </xf>
    <xf numFmtId="0" fontId="49" fillId="3" borderId="114" xfId="7" applyFont="1" applyFill="1" applyBorder="1" applyAlignment="1" applyProtection="1">
      <alignment horizontal="center" vertical="center"/>
      <protection locked="0"/>
    </xf>
    <xf numFmtId="0" fontId="49" fillId="3" borderId="115" xfId="7" applyFont="1" applyFill="1" applyBorder="1" applyAlignment="1" applyProtection="1">
      <alignment horizontal="center" vertical="center"/>
      <protection locked="0"/>
    </xf>
    <xf numFmtId="0" fontId="49" fillId="3" borderId="5" xfId="7" applyFont="1" applyFill="1" applyBorder="1" applyAlignment="1" applyProtection="1">
      <alignment horizontal="center" vertical="center"/>
      <protection locked="0"/>
    </xf>
    <xf numFmtId="0" fontId="49" fillId="3" borderId="117" xfId="7" applyFont="1" applyFill="1" applyBorder="1" applyAlignment="1" applyProtection="1">
      <alignment horizontal="center" vertical="center"/>
      <protection locked="0"/>
    </xf>
    <xf numFmtId="0" fontId="55" fillId="5" borderId="118" xfId="7" applyFont="1" applyFill="1" applyBorder="1" applyAlignment="1" applyProtection="1">
      <alignment horizontal="center" vertical="center"/>
      <protection locked="0"/>
    </xf>
    <xf numFmtId="0" fontId="46" fillId="5" borderId="118" xfId="7" applyFont="1" applyFill="1" applyBorder="1" applyAlignment="1" applyProtection="1">
      <alignment horizontal="center" vertical="center"/>
      <protection locked="0"/>
    </xf>
    <xf numFmtId="0" fontId="7" fillId="4" borderId="105" xfId="7" applyFont="1" applyFill="1" applyBorder="1" applyAlignment="1" applyProtection="1">
      <alignment horizontal="center" vertical="center"/>
      <protection locked="0"/>
    </xf>
    <xf numFmtId="0" fontId="7" fillId="0" borderId="107" xfId="7" applyFont="1" applyFill="1" applyBorder="1" applyAlignment="1" applyProtection="1">
      <alignment vertical="top" wrapText="1"/>
      <protection locked="0"/>
    </xf>
    <xf numFmtId="0" fontId="53" fillId="5" borderId="0" xfId="7" applyFont="1" applyFill="1" applyBorder="1" applyAlignment="1" applyProtection="1">
      <alignment horizontal="center" vertical="center"/>
      <protection locked="0"/>
    </xf>
    <xf numFmtId="0" fontId="46" fillId="3" borderId="113" xfId="7" applyFont="1" applyFill="1" applyBorder="1" applyAlignment="1" applyProtection="1">
      <alignment horizontal="center" vertical="center"/>
      <protection locked="0"/>
    </xf>
    <xf numFmtId="0" fontId="47" fillId="3" borderId="114" xfId="7" applyFont="1" applyFill="1" applyBorder="1" applyAlignment="1" applyProtection="1">
      <alignment horizontal="left" vertical="center"/>
      <protection locked="0"/>
    </xf>
    <xf numFmtId="0" fontId="49" fillId="3" borderId="114" xfId="7" applyFont="1" applyFill="1" applyBorder="1" applyAlignment="1" applyProtection="1">
      <alignment horizontal="left" vertical="center"/>
      <protection locked="0"/>
    </xf>
    <xf numFmtId="0" fontId="49" fillId="3" borderId="115" xfId="7" applyFont="1" applyFill="1" applyBorder="1" applyAlignment="1" applyProtection="1">
      <alignment horizontal="left" vertical="center"/>
      <protection locked="0"/>
    </xf>
    <xf numFmtId="0" fontId="12" fillId="0" borderId="0" xfId="7" applyFont="1" applyFill="1" applyBorder="1" applyAlignment="1" applyProtection="1">
      <alignment vertical="top" wrapText="1"/>
      <protection locked="0"/>
    </xf>
    <xf numFmtId="0" fontId="12" fillId="0" borderId="0" xfId="7" applyFont="1" applyFill="1" applyBorder="1" applyAlignment="1" applyProtection="1">
      <alignment vertical="top"/>
      <protection locked="0"/>
    </xf>
    <xf numFmtId="0" fontId="48" fillId="0" borderId="0" xfId="7" applyFont="1" applyFill="1" applyBorder="1" applyAlignment="1" applyProtection="1">
      <alignment vertical="center" wrapText="1"/>
      <protection locked="0"/>
    </xf>
    <xf numFmtId="0" fontId="46" fillId="3" borderId="111" xfId="7" applyFont="1" applyFill="1" applyBorder="1" applyAlignment="1" applyProtection="1">
      <alignment horizontal="center" vertical="center"/>
      <protection locked="0"/>
    </xf>
    <xf numFmtId="0" fontId="46" fillId="3" borderId="7" xfId="7" applyFont="1" applyFill="1" applyBorder="1" applyAlignment="1" applyProtection="1">
      <alignment horizontal="center" vertical="center"/>
      <protection locked="0"/>
    </xf>
    <xf numFmtId="0" fontId="46" fillId="3" borderId="8" xfId="7" applyFont="1" applyFill="1" applyBorder="1" applyAlignment="1" applyProtection="1">
      <alignment horizontal="center" vertical="center"/>
      <protection locked="0"/>
    </xf>
    <xf numFmtId="0" fontId="46" fillId="3" borderId="6" xfId="7" applyFont="1" applyFill="1" applyBorder="1" applyAlignment="1" applyProtection="1">
      <alignment horizontal="center" vertical="center"/>
      <protection locked="0"/>
    </xf>
    <xf numFmtId="0" fontId="49" fillId="3" borderId="6" xfId="7" applyFont="1" applyFill="1" applyBorder="1" applyAlignment="1" applyProtection="1">
      <alignment horizontal="left" vertical="center"/>
      <protection locked="0"/>
    </xf>
    <xf numFmtId="0" fontId="49" fillId="3" borderId="7" xfId="7" applyFont="1" applyFill="1" applyBorder="1" applyAlignment="1" applyProtection="1">
      <alignment horizontal="left" vertical="center"/>
      <protection locked="0"/>
    </xf>
    <xf numFmtId="0" fontId="49" fillId="3" borderId="112" xfId="7" applyFont="1" applyFill="1" applyBorder="1" applyAlignment="1" applyProtection="1">
      <alignment horizontal="left" vertical="center"/>
      <protection locked="0"/>
    </xf>
    <xf numFmtId="0" fontId="47" fillId="3" borderId="6" xfId="7" applyFont="1" applyFill="1" applyBorder="1" applyAlignment="1" applyProtection="1">
      <alignment horizontal="left" vertical="center"/>
      <protection locked="0"/>
    </xf>
    <xf numFmtId="0" fontId="47" fillId="3" borderId="7" xfId="7" applyFont="1" applyFill="1" applyBorder="1" applyAlignment="1" applyProtection="1">
      <alignment horizontal="left" vertical="center"/>
      <protection locked="0"/>
    </xf>
    <xf numFmtId="0" fontId="47" fillId="3" borderId="8" xfId="7" applyFont="1" applyFill="1" applyBorder="1" applyAlignment="1" applyProtection="1">
      <alignment horizontal="left" vertical="center"/>
      <protection locked="0"/>
    </xf>
    <xf numFmtId="0" fontId="46" fillId="3" borderId="106" xfId="8" applyFont="1" applyFill="1" applyBorder="1" applyAlignment="1">
      <alignment horizontal="center" vertical="center" shrinkToFit="1"/>
    </xf>
    <xf numFmtId="0" fontId="46" fillId="3" borderId="107" xfId="8" applyFont="1" applyFill="1" applyBorder="1" applyAlignment="1">
      <alignment horizontal="center" vertical="center" shrinkToFit="1"/>
    </xf>
    <xf numFmtId="0" fontId="46" fillId="3" borderId="108" xfId="8" applyFont="1" applyFill="1" applyBorder="1" applyAlignment="1">
      <alignment horizontal="center" vertical="center" shrinkToFit="1"/>
    </xf>
    <xf numFmtId="0" fontId="46" fillId="2" borderId="109" xfId="8" applyFont="1" applyFill="1" applyBorder="1" applyAlignment="1">
      <alignment horizontal="center" vertical="center" shrinkToFit="1"/>
    </xf>
    <xf numFmtId="0" fontId="46" fillId="2" borderId="107" xfId="8" applyFont="1" applyFill="1" applyBorder="1" applyAlignment="1">
      <alignment horizontal="center" vertical="center" shrinkToFit="1"/>
    </xf>
    <xf numFmtId="0" fontId="46" fillId="2" borderId="108" xfId="8" applyFont="1" applyFill="1" applyBorder="1" applyAlignment="1">
      <alignment horizontal="center" vertical="center" shrinkToFit="1"/>
    </xf>
    <xf numFmtId="0" fontId="47" fillId="2" borderId="109" xfId="8" applyFont="1" applyFill="1" applyBorder="1" applyAlignment="1">
      <alignment horizontal="left" vertical="center" shrinkToFit="1"/>
    </xf>
    <xf numFmtId="0" fontId="47" fillId="2" borderId="107" xfId="8" applyFont="1" applyFill="1" applyBorder="1" applyAlignment="1">
      <alignment horizontal="left" vertical="center" shrinkToFit="1"/>
    </xf>
    <xf numFmtId="0" fontId="47" fillId="2" borderId="108" xfId="8" applyFont="1" applyFill="1" applyBorder="1" applyAlignment="1">
      <alignment horizontal="left" vertical="center" shrinkToFit="1"/>
    </xf>
    <xf numFmtId="0" fontId="46" fillId="3" borderId="109" xfId="8" applyFont="1" applyFill="1" applyBorder="1" applyAlignment="1">
      <alignment horizontal="left" vertical="center" shrinkToFit="1"/>
    </xf>
    <xf numFmtId="0" fontId="46" fillId="3" borderId="107" xfId="8" applyFont="1" applyFill="1" applyBorder="1" applyAlignment="1">
      <alignment horizontal="left" vertical="center" shrinkToFit="1"/>
    </xf>
    <xf numFmtId="0" fontId="46" fillId="3" borderId="110" xfId="8" applyFont="1" applyFill="1" applyBorder="1" applyAlignment="1">
      <alignment horizontal="left" vertical="center" shrinkToFit="1"/>
    </xf>
    <xf numFmtId="58" fontId="7" fillId="3" borderId="0" xfId="7" applyNumberFormat="1" applyFont="1" applyFill="1" applyBorder="1" applyAlignment="1" applyProtection="1">
      <alignment horizontal="right"/>
      <protection locked="0"/>
    </xf>
    <xf numFmtId="0" fontId="7" fillId="3" borderId="0" xfId="7" applyFont="1" applyFill="1" applyBorder="1" applyAlignment="1" applyProtection="1">
      <alignment horizontal="right"/>
      <protection locked="0"/>
    </xf>
    <xf numFmtId="0" fontId="42" fillId="0" borderId="0" xfId="7" applyFont="1" applyFill="1" applyAlignment="1" applyProtection="1">
      <alignment horizontal="center" vertical="center"/>
      <protection locked="0"/>
    </xf>
    <xf numFmtId="0" fontId="44" fillId="0" borderId="5" xfId="7" applyFont="1" applyFill="1" applyBorder="1" applyAlignment="1" applyProtection="1">
      <alignment horizontal="center" vertical="center"/>
      <protection locked="0"/>
    </xf>
    <xf numFmtId="0" fontId="10" fillId="0" borderId="0" xfId="7" applyFont="1" applyFill="1" applyAlignment="1" applyProtection="1">
      <alignment horizontal="left" vertical="center" wrapText="1" shrinkToFit="1"/>
      <protection locked="0"/>
    </xf>
    <xf numFmtId="0" fontId="6" fillId="3" borderId="10"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26" xfId="1" applyFont="1" applyFill="1" applyBorder="1" applyAlignment="1">
      <alignment horizontal="center" vertical="center" wrapText="1"/>
    </xf>
    <xf numFmtId="49" fontId="6" fillId="3" borderId="10" xfId="1" applyNumberFormat="1" applyFont="1" applyFill="1" applyBorder="1" applyAlignment="1">
      <alignment horizontal="center"/>
    </xf>
    <xf numFmtId="49" fontId="6" fillId="3" borderId="17" xfId="1" applyNumberFormat="1" applyFont="1" applyFill="1" applyBorder="1" applyAlignment="1">
      <alignment horizontal="center"/>
    </xf>
    <xf numFmtId="49" fontId="6" fillId="3" borderId="11" xfId="1" applyNumberFormat="1" applyFont="1" applyFill="1" applyBorder="1" applyAlignment="1">
      <alignment horizontal="center"/>
    </xf>
    <xf numFmtId="49" fontId="6" fillId="3" borderId="14" xfId="1" applyNumberFormat="1" applyFont="1" applyFill="1" applyBorder="1" applyAlignment="1">
      <alignment horizontal="center"/>
    </xf>
    <xf numFmtId="49" fontId="6" fillId="3" borderId="26" xfId="1" applyNumberFormat="1" applyFont="1" applyFill="1" applyBorder="1" applyAlignment="1">
      <alignment horizontal="center"/>
    </xf>
    <xf numFmtId="49" fontId="6" fillId="3" borderId="15" xfId="1" applyNumberFormat="1" applyFont="1" applyFill="1" applyBorder="1" applyAlignment="1">
      <alignment horizontal="center"/>
    </xf>
    <xf numFmtId="200" fontId="17" fillId="3" borderId="10" xfId="2" applyNumberFormat="1" applyFont="1" applyFill="1" applyBorder="1" applyAlignment="1">
      <alignment horizontal="center" shrinkToFit="1"/>
    </xf>
    <xf numFmtId="200" fontId="17" fillId="3" borderId="17" xfId="2" applyNumberFormat="1" applyFont="1" applyFill="1" applyBorder="1" applyAlignment="1">
      <alignment horizontal="center" shrinkToFit="1"/>
    </xf>
    <xf numFmtId="200" fontId="17" fillId="3" borderId="11" xfId="2" applyNumberFormat="1" applyFont="1" applyFill="1" applyBorder="1" applyAlignment="1">
      <alignment horizontal="center" shrinkToFit="1"/>
    </xf>
    <xf numFmtId="200" fontId="17" fillId="3" borderId="14" xfId="2" applyNumberFormat="1" applyFont="1" applyFill="1" applyBorder="1" applyAlignment="1">
      <alignment horizontal="center" shrinkToFit="1"/>
    </xf>
    <xf numFmtId="200" fontId="17" fillId="3" borderId="26" xfId="2" applyNumberFormat="1" applyFont="1" applyFill="1" applyBorder="1" applyAlignment="1">
      <alignment horizontal="center" shrinkToFit="1"/>
    </xf>
    <xf numFmtId="200" fontId="17" fillId="3" borderId="15" xfId="2" applyNumberFormat="1" applyFont="1" applyFill="1" applyBorder="1" applyAlignment="1">
      <alignment horizontal="center" shrinkToFit="1"/>
    </xf>
    <xf numFmtId="9" fontId="6" fillId="2" borderId="10" xfId="1" applyNumberFormat="1" applyFont="1" applyFill="1" applyBorder="1" applyAlignment="1">
      <alignment horizontal="right"/>
    </xf>
    <xf numFmtId="9" fontId="6" fillId="2" borderId="17" xfId="1" applyNumberFormat="1" applyFont="1" applyFill="1" applyBorder="1" applyAlignment="1">
      <alignment horizontal="right"/>
    </xf>
    <xf numFmtId="9" fontId="6" fillId="2" borderId="11" xfId="1" applyNumberFormat="1" applyFont="1" applyFill="1" applyBorder="1" applyAlignment="1">
      <alignment horizontal="right"/>
    </xf>
    <xf numFmtId="9" fontId="6" fillId="2" borderId="14" xfId="1" applyNumberFormat="1" applyFont="1" applyFill="1" applyBorder="1" applyAlignment="1">
      <alignment horizontal="right"/>
    </xf>
    <xf numFmtId="9" fontId="6" fillId="2" borderId="26" xfId="1" applyNumberFormat="1" applyFont="1" applyFill="1" applyBorder="1" applyAlignment="1">
      <alignment horizontal="right"/>
    </xf>
    <xf numFmtId="9" fontId="6" fillId="2" borderId="15" xfId="1" applyNumberFormat="1" applyFont="1" applyFill="1" applyBorder="1" applyAlignment="1">
      <alignment horizontal="right"/>
    </xf>
    <xf numFmtId="49" fontId="6" fillId="2" borderId="10" xfId="1" applyNumberFormat="1" applyFont="1" applyFill="1" applyBorder="1" applyAlignment="1">
      <alignment horizontal="center"/>
    </xf>
    <xf numFmtId="49" fontId="6" fillId="2" borderId="17" xfId="1" applyNumberFormat="1" applyFont="1" applyFill="1" applyBorder="1" applyAlignment="1">
      <alignment horizontal="center"/>
    </xf>
    <xf numFmtId="49" fontId="6" fillId="2" borderId="11" xfId="1" applyNumberFormat="1" applyFont="1" applyFill="1" applyBorder="1" applyAlignment="1">
      <alignment horizontal="center"/>
    </xf>
    <xf numFmtId="49" fontId="6" fillId="2" borderId="14" xfId="1" applyNumberFormat="1" applyFont="1" applyFill="1" applyBorder="1" applyAlignment="1">
      <alignment horizontal="center"/>
    </xf>
    <xf numFmtId="49" fontId="6" fillId="2" borderId="26" xfId="1" applyNumberFormat="1" applyFont="1" applyFill="1" applyBorder="1" applyAlignment="1">
      <alignment horizontal="center"/>
    </xf>
    <xf numFmtId="49" fontId="6" fillId="2" borderId="15" xfId="1" applyNumberFormat="1" applyFont="1" applyFill="1" applyBorder="1" applyAlignment="1">
      <alignment horizontal="center"/>
    </xf>
    <xf numFmtId="0" fontId="6" fillId="4" borderId="17"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4" borderId="26" xfId="1" applyFont="1" applyFill="1" applyBorder="1" applyAlignment="1">
      <alignment horizontal="center" vertical="center" wrapText="1"/>
    </xf>
    <xf numFmtId="0" fontId="6" fillId="4" borderId="10" xfId="1" applyFont="1" applyFill="1" applyBorder="1" applyAlignment="1">
      <alignment horizontal="center" vertical="center" shrinkToFit="1"/>
    </xf>
    <xf numFmtId="0" fontId="6" fillId="4" borderId="17" xfId="1" applyFont="1" applyFill="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26" xfId="1" applyFont="1" applyFill="1" applyBorder="1" applyAlignment="1">
      <alignment horizontal="center" vertical="center" shrinkToFit="1"/>
    </xf>
    <xf numFmtId="0" fontId="6" fillId="4" borderId="7" xfId="1" applyFont="1" applyFill="1" applyBorder="1" applyAlignment="1">
      <alignment horizontal="center" vertical="center" wrapText="1"/>
    </xf>
    <xf numFmtId="0" fontId="6" fillId="4" borderId="6" xfId="1" applyFont="1" applyFill="1" applyBorder="1" applyAlignment="1">
      <alignment horizontal="center" vertical="center" shrinkToFit="1"/>
    </xf>
    <xf numFmtId="0" fontId="6" fillId="4" borderId="7"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200" fontId="17" fillId="3" borderId="10" xfId="2" applyNumberFormat="1" applyFont="1" applyFill="1" applyBorder="1" applyAlignment="1">
      <alignment horizontal="right" shrinkToFit="1"/>
    </xf>
    <xf numFmtId="200" fontId="17" fillId="3" borderId="17" xfId="2" applyNumberFormat="1" applyFont="1" applyFill="1" applyBorder="1" applyAlignment="1">
      <alignment horizontal="right" shrinkToFit="1"/>
    </xf>
    <xf numFmtId="200" fontId="17" fillId="3" borderId="11" xfId="2" applyNumberFormat="1" applyFont="1" applyFill="1" applyBorder="1" applyAlignment="1">
      <alignment horizontal="right" shrinkToFit="1"/>
    </xf>
    <xf numFmtId="200" fontId="17" fillId="3" borderId="14" xfId="2" applyNumberFormat="1" applyFont="1" applyFill="1" applyBorder="1" applyAlignment="1">
      <alignment horizontal="right" shrinkToFit="1"/>
    </xf>
    <xf numFmtId="200" fontId="17" fillId="3" borderId="26" xfId="2" applyNumberFormat="1" applyFont="1" applyFill="1" applyBorder="1" applyAlignment="1">
      <alignment horizontal="right" shrinkToFit="1"/>
    </xf>
    <xf numFmtId="200" fontId="17" fillId="3" borderId="15" xfId="2" applyNumberFormat="1" applyFont="1" applyFill="1" applyBorder="1" applyAlignment="1">
      <alignment horizontal="right" shrinkToFit="1"/>
    </xf>
    <xf numFmtId="206" fontId="17" fillId="3" borderId="5" xfId="2" applyNumberFormat="1" applyFont="1" applyFill="1" applyBorder="1" applyAlignment="1">
      <alignment horizontal="right" shrinkToFit="1"/>
    </xf>
    <xf numFmtId="206" fontId="17" fillId="3" borderId="6" xfId="2" applyNumberFormat="1" applyFont="1" applyFill="1" applyBorder="1" applyAlignment="1">
      <alignment horizontal="right" shrinkToFit="1"/>
    </xf>
    <xf numFmtId="192" fontId="18" fillId="0" borderId="8" xfId="2" applyNumberFormat="1" applyFont="1" applyFill="1" applyBorder="1" applyAlignment="1">
      <alignment horizontal="center" shrinkToFit="1"/>
    </xf>
    <xf numFmtId="192" fontId="18" fillId="0" borderId="5" xfId="2" applyNumberFormat="1" applyFont="1" applyFill="1" applyBorder="1" applyAlignment="1">
      <alignment horizontal="center" shrinkToFit="1"/>
    </xf>
    <xf numFmtId="183" fontId="17" fillId="2" borderId="5" xfId="1" applyNumberFormat="1" applyFont="1" applyFill="1" applyBorder="1" applyAlignment="1">
      <alignment horizontal="right" shrinkToFit="1"/>
    </xf>
    <xf numFmtId="0" fontId="6" fillId="3" borderId="6" xfId="1" applyFont="1" applyFill="1" applyBorder="1" applyAlignment="1">
      <alignment horizontal="center"/>
    </xf>
    <xf numFmtId="0" fontId="6" fillId="3" borderId="7" xfId="1" applyFont="1" applyFill="1" applyBorder="1" applyAlignment="1">
      <alignment horizontal="center"/>
    </xf>
    <xf numFmtId="0" fontId="6" fillId="0" borderId="6" xfId="1" applyFont="1" applyBorder="1" applyAlignment="1">
      <alignment horizontal="center" vertical="top" wrapText="1"/>
    </xf>
    <xf numFmtId="0" fontId="6" fillId="0" borderId="7" xfId="1" applyFont="1" applyBorder="1" applyAlignment="1">
      <alignment horizontal="center" vertical="top" wrapText="1"/>
    </xf>
    <xf numFmtId="0" fontId="6" fillId="0" borderId="8" xfId="1" applyFont="1" applyBorder="1" applyAlignment="1">
      <alignment horizontal="center" vertical="top" wrapText="1"/>
    </xf>
    <xf numFmtId="0" fontId="6" fillId="3" borderId="6" xfId="1" applyFont="1" applyFill="1" applyBorder="1" applyAlignment="1">
      <alignment horizontal="center" vertical="center"/>
    </xf>
    <xf numFmtId="0" fontId="40" fillId="3" borderId="6" xfId="1" applyFont="1" applyFill="1" applyBorder="1" applyAlignment="1">
      <alignment horizontal="center" vertical="center" wrapText="1"/>
    </xf>
    <xf numFmtId="0" fontId="40" fillId="3" borderId="7" xfId="1" applyFont="1" applyFill="1" applyBorder="1" applyAlignment="1">
      <alignment horizontal="center" vertical="center" wrapText="1"/>
    </xf>
    <xf numFmtId="0" fontId="6" fillId="4" borderId="6" xfId="1" applyFont="1" applyFill="1" applyBorder="1" applyAlignment="1">
      <alignment horizontal="center" vertical="top" wrapText="1"/>
    </xf>
    <xf numFmtId="0" fontId="6" fillId="4" borderId="7" xfId="1" applyFont="1" applyFill="1" applyBorder="1" applyAlignment="1">
      <alignment horizontal="center" vertical="top" wrapText="1"/>
    </xf>
    <xf numFmtId="0" fontId="6" fillId="4" borderId="8" xfId="1" applyFont="1" applyFill="1" applyBorder="1" applyAlignment="1">
      <alignment horizontal="center" vertical="top" wrapText="1"/>
    </xf>
    <xf numFmtId="0" fontId="6" fillId="3" borderId="10" xfId="1" applyFont="1" applyFill="1" applyBorder="1" applyAlignment="1">
      <alignment horizontal="center" vertical="center"/>
    </xf>
    <xf numFmtId="0" fontId="6" fillId="3" borderId="17" xfId="1" applyFont="1" applyFill="1" applyBorder="1" applyAlignment="1">
      <alignment horizontal="center" vertical="center"/>
    </xf>
    <xf numFmtId="0" fontId="10" fillId="0" borderId="0" xfId="1" applyFont="1" applyAlignment="1">
      <alignment vertical="center" wrapText="1"/>
    </xf>
    <xf numFmtId="0" fontId="7" fillId="0" borderId="0" xfId="1" applyFont="1" applyAlignment="1">
      <alignment horizontal="left" vertical="center" shrinkToFit="1"/>
    </xf>
    <xf numFmtId="0" fontId="6" fillId="0" borderId="0" xfId="1" applyFont="1" applyAlignment="1">
      <alignment horizontal="left" vertical="top" wrapText="1"/>
    </xf>
    <xf numFmtId="0" fontId="40" fillId="0" borderId="0" xfId="1" applyFont="1" applyAlignment="1">
      <alignment horizontal="left" vertical="top" wrapText="1"/>
    </xf>
    <xf numFmtId="0" fontId="6" fillId="0" borderId="5" xfId="1" applyFont="1" applyFill="1" applyBorder="1" applyAlignment="1">
      <alignment horizontal="left" vertical="center" wrapText="1" shrinkToFit="1"/>
    </xf>
    <xf numFmtId="0" fontId="6" fillId="0" borderId="5" xfId="1" applyFont="1" applyFill="1" applyBorder="1" applyAlignment="1">
      <alignment horizontal="left" vertical="center" shrinkToFit="1"/>
    </xf>
    <xf numFmtId="0" fontId="3" fillId="3" borderId="5" xfId="1" applyFont="1" applyFill="1" applyBorder="1" applyAlignment="1">
      <alignment horizontal="center" vertical="center"/>
    </xf>
    <xf numFmtId="205" fontId="17" fillId="0" borderId="5" xfId="2" applyNumberFormat="1" applyFont="1" applyFill="1" applyBorder="1" applyAlignment="1">
      <alignment horizontal="right" vertical="center" shrinkToFit="1"/>
    </xf>
    <xf numFmtId="0" fontId="20" fillId="0" borderId="17" xfId="1" applyFont="1" applyFill="1" applyBorder="1" applyAlignment="1">
      <alignment horizontal="left" vertical="center" wrapText="1"/>
    </xf>
    <xf numFmtId="0" fontId="7" fillId="0" borderId="0" xfId="1" applyFont="1" applyFill="1" applyBorder="1" applyAlignment="1">
      <alignment horizontal="left" vertical="center" shrinkToFit="1"/>
    </xf>
    <xf numFmtId="0" fontId="28" fillId="4" borderId="5" xfId="1" applyFont="1" applyFill="1" applyBorder="1" applyAlignment="1">
      <alignment horizontal="center" vertical="center" shrinkToFit="1"/>
    </xf>
    <xf numFmtId="0" fontId="6" fillId="4" borderId="91" xfId="1" applyFont="1" applyFill="1" applyBorder="1" applyAlignment="1">
      <alignment horizontal="center" vertical="center" wrapText="1"/>
    </xf>
    <xf numFmtId="193" fontId="17" fillId="2" borderId="92" xfId="2" applyNumberFormat="1" applyFont="1" applyFill="1" applyBorder="1" applyAlignment="1">
      <alignment horizontal="right" vertical="center" shrinkToFit="1"/>
    </xf>
    <xf numFmtId="193" fontId="17" fillId="2" borderId="93" xfId="2" applyNumberFormat="1" applyFont="1" applyFill="1" applyBorder="1" applyAlignment="1">
      <alignment horizontal="right" vertical="center" shrinkToFit="1"/>
    </xf>
    <xf numFmtId="193" fontId="17" fillId="2" borderId="94" xfId="2" applyNumberFormat="1" applyFont="1" applyFill="1" applyBorder="1" applyAlignment="1">
      <alignment horizontal="right" vertical="center" shrinkToFit="1"/>
    </xf>
    <xf numFmtId="196" fontId="17" fillId="0" borderId="95" xfId="2" applyNumberFormat="1" applyFont="1" applyFill="1" applyBorder="1" applyAlignment="1">
      <alignment horizontal="right" vertical="center" shrinkToFit="1"/>
    </xf>
    <xf numFmtId="196" fontId="17" fillId="0" borderId="96" xfId="2" applyNumberFormat="1" applyFont="1" applyFill="1" applyBorder="1" applyAlignment="1">
      <alignment horizontal="right" vertical="center" shrinkToFit="1"/>
    </xf>
    <xf numFmtId="196" fontId="17" fillId="0" borderId="97" xfId="2" applyNumberFormat="1" applyFont="1" applyFill="1" applyBorder="1" applyAlignment="1">
      <alignment horizontal="right" vertical="center" shrinkToFit="1"/>
    </xf>
    <xf numFmtId="196" fontId="17" fillId="0" borderId="27" xfId="2" applyNumberFormat="1" applyFont="1" applyFill="1" applyBorder="1" applyAlignment="1">
      <alignment horizontal="right" vertical="center" shrinkToFit="1"/>
    </xf>
    <xf numFmtId="196" fontId="17" fillId="0" borderId="36" xfId="2" applyNumberFormat="1" applyFont="1" applyFill="1" applyBorder="1" applyAlignment="1">
      <alignment horizontal="right" vertical="center" shrinkToFit="1"/>
    </xf>
    <xf numFmtId="196" fontId="17" fillId="0" borderId="28" xfId="2" applyNumberFormat="1" applyFont="1" applyFill="1" applyBorder="1" applyAlignment="1">
      <alignment horizontal="right" vertical="center" shrinkToFit="1"/>
    </xf>
    <xf numFmtId="184" fontId="17" fillId="2" borderId="93" xfId="2" applyNumberFormat="1" applyFont="1" applyFill="1" applyBorder="1" applyAlignment="1">
      <alignment horizontal="right" vertical="center" shrinkToFit="1"/>
    </xf>
    <xf numFmtId="184" fontId="17" fillId="2" borderId="94" xfId="2" applyNumberFormat="1" applyFont="1" applyFill="1" applyBorder="1" applyAlignment="1">
      <alignment horizontal="right" vertical="center" shrinkToFit="1"/>
    </xf>
    <xf numFmtId="200" fontId="17" fillId="2" borderId="14" xfId="2" applyNumberFormat="1" applyFont="1" applyFill="1" applyBorder="1" applyAlignment="1">
      <alignment horizontal="right" vertical="center" shrinkToFit="1"/>
    </xf>
    <xf numFmtId="200" fontId="17" fillId="2" borderId="26" xfId="2" applyNumberFormat="1" applyFont="1" applyFill="1" applyBorder="1" applyAlignment="1">
      <alignment horizontal="right" vertical="center" shrinkToFit="1"/>
    </xf>
    <xf numFmtId="200" fontId="17" fillId="2" borderId="15" xfId="2" applyNumberFormat="1" applyFont="1" applyFill="1" applyBorder="1" applyAlignment="1">
      <alignment horizontal="right" vertical="center" shrinkToFit="1"/>
    </xf>
    <xf numFmtId="0" fontId="6" fillId="4" borderId="99" xfId="1" applyFont="1" applyFill="1" applyBorder="1" applyAlignment="1">
      <alignment horizontal="center" vertical="center" wrapText="1"/>
    </xf>
    <xf numFmtId="200" fontId="17" fillId="3" borderId="14" xfId="2" applyNumberFormat="1" applyFont="1" applyFill="1" applyBorder="1" applyAlignment="1">
      <alignment horizontal="right" vertical="center" shrinkToFit="1"/>
    </xf>
    <xf numFmtId="200" fontId="17" fillId="3" borderId="26" xfId="2" applyNumberFormat="1" applyFont="1" applyFill="1" applyBorder="1" applyAlignment="1">
      <alignment horizontal="right" vertical="center" shrinkToFit="1"/>
    </xf>
    <xf numFmtId="200" fontId="17" fillId="3" borderId="15" xfId="2" applyNumberFormat="1" applyFont="1" applyFill="1" applyBorder="1" applyAlignment="1">
      <alignment horizontal="right" vertical="center" shrinkToFit="1"/>
    </xf>
    <xf numFmtId="196" fontId="17" fillId="3" borderId="100" xfId="2" applyNumberFormat="1" applyFont="1" applyFill="1" applyBorder="1" applyAlignment="1">
      <alignment horizontal="right" vertical="center" shrinkToFit="1"/>
    </xf>
    <xf numFmtId="196" fontId="17" fillId="3" borderId="101" xfId="2" applyNumberFormat="1" applyFont="1" applyFill="1" applyBorder="1" applyAlignment="1">
      <alignment horizontal="right" vertical="center" shrinkToFit="1"/>
    </xf>
    <xf numFmtId="0" fontId="6" fillId="0" borderId="0" xfId="1" applyFont="1" applyFill="1" applyAlignment="1">
      <alignment vertical="center" wrapText="1"/>
    </xf>
    <xf numFmtId="0" fontId="20" fillId="0" borderId="84" xfId="1" applyFont="1" applyFill="1" applyBorder="1" applyAlignment="1">
      <alignment vertical="center" wrapText="1"/>
    </xf>
    <xf numFmtId="0" fontId="20" fillId="0" borderId="0" xfId="1" applyFont="1" applyFill="1" applyBorder="1" applyAlignment="1">
      <alignment vertical="center" wrapText="1"/>
    </xf>
    <xf numFmtId="0" fontId="10" fillId="0" borderId="0" xfId="1" applyFont="1" applyAlignment="1">
      <alignment horizontal="center" vertical="center"/>
    </xf>
    <xf numFmtId="0" fontId="10" fillId="0" borderId="0" xfId="1" quotePrefix="1" applyFont="1" applyAlignment="1">
      <alignment horizontal="center" vertical="center"/>
    </xf>
    <xf numFmtId="0" fontId="10" fillId="0" borderId="20" xfId="1" quotePrefix="1" applyFont="1" applyBorder="1" applyAlignment="1">
      <alignment horizontal="center" vertical="center"/>
    </xf>
    <xf numFmtId="201" fontId="7" fillId="2" borderId="6" xfId="1" applyNumberFormat="1" applyFont="1" applyFill="1" applyBorder="1" applyAlignment="1">
      <alignment horizontal="right" vertical="center" shrinkToFit="1"/>
    </xf>
    <xf numFmtId="201" fontId="7" fillId="2" borderId="8" xfId="1" applyNumberFormat="1" applyFont="1" applyFill="1" applyBorder="1" applyAlignment="1">
      <alignment horizontal="right" vertical="center" shrinkToFit="1"/>
    </xf>
    <xf numFmtId="0" fontId="10" fillId="0" borderId="13" xfId="1" quotePrefix="1" applyFont="1" applyBorder="1" applyAlignment="1">
      <alignment horizontal="center" vertical="center" shrinkToFit="1"/>
    </xf>
    <xf numFmtId="0" fontId="10" fillId="0" borderId="0" xfId="1" quotePrefix="1" applyFont="1" applyAlignment="1">
      <alignment horizontal="center" vertical="center" shrinkToFit="1"/>
    </xf>
    <xf numFmtId="201" fontId="7" fillId="3" borderId="6" xfId="1" applyNumberFormat="1" applyFont="1" applyFill="1" applyBorder="1" applyAlignment="1">
      <alignment horizontal="right" vertical="center" shrinkToFit="1"/>
    </xf>
    <xf numFmtId="201" fontId="7" fillId="3" borderId="8" xfId="1" applyNumberFormat="1" applyFont="1" applyFill="1" applyBorder="1" applyAlignment="1">
      <alignment horizontal="right" vertical="center" shrinkToFit="1"/>
    </xf>
    <xf numFmtId="0" fontId="10" fillId="0" borderId="20" xfId="1" applyFont="1" applyBorder="1" applyAlignment="1">
      <alignment horizontal="center" vertical="center"/>
    </xf>
    <xf numFmtId="201" fontId="7" fillId="2" borderId="5" xfId="1" applyNumberFormat="1" applyFont="1" applyFill="1" applyBorder="1" applyAlignment="1">
      <alignment horizontal="right" vertical="center" shrinkToFit="1"/>
    </xf>
    <xf numFmtId="0" fontId="10" fillId="0" borderId="13" xfId="1" quotePrefix="1" applyFont="1" applyBorder="1" applyAlignment="1">
      <alignment horizontal="center" vertical="center"/>
    </xf>
    <xf numFmtId="9" fontId="7" fillId="2" borderId="6" xfId="6" applyFont="1" applyFill="1" applyBorder="1" applyAlignment="1">
      <alignment horizontal="right" vertical="center" shrinkToFit="1"/>
    </xf>
    <xf numFmtId="9" fontId="7" fillId="2" borderId="8" xfId="6" applyFont="1" applyFill="1" applyBorder="1" applyAlignment="1">
      <alignment horizontal="right" vertical="center" shrinkToFit="1"/>
    </xf>
    <xf numFmtId="0" fontId="10" fillId="0" borderId="0" xfId="1" quotePrefix="1" applyFont="1" applyFill="1" applyAlignment="1">
      <alignment horizontal="center" vertical="center"/>
    </xf>
    <xf numFmtId="0" fontId="10" fillId="0" borderId="20" xfId="1" quotePrefix="1" applyFont="1" applyFill="1" applyBorder="1" applyAlignment="1">
      <alignment horizontal="center" vertical="center"/>
    </xf>
    <xf numFmtId="0" fontId="10" fillId="0" borderId="13" xfId="1" quotePrefix="1" applyFont="1" applyFill="1" applyBorder="1" applyAlignment="1">
      <alignment horizontal="center" vertical="center" shrinkToFit="1"/>
    </xf>
    <xf numFmtId="0" fontId="10" fillId="0" borderId="0" xfId="1" quotePrefix="1" applyFont="1" applyFill="1" applyAlignment="1">
      <alignment horizontal="center" vertical="center" shrinkToFit="1"/>
    </xf>
    <xf numFmtId="0" fontId="10" fillId="0" borderId="0" xfId="1" applyFont="1" applyFill="1" applyAlignment="1">
      <alignment horizontal="center" vertical="center"/>
    </xf>
    <xf numFmtId="0" fontId="10" fillId="0" borderId="20" xfId="1" applyFont="1" applyFill="1" applyBorder="1" applyAlignment="1">
      <alignment horizontal="center" vertical="center"/>
    </xf>
    <xf numFmtId="0" fontId="10" fillId="0" borderId="13" xfId="1" quotePrefix="1" applyFont="1" applyFill="1" applyBorder="1" applyAlignment="1">
      <alignment horizontal="center" vertical="center"/>
    </xf>
    <xf numFmtId="0" fontId="6" fillId="0" borderId="13" xfId="1" quotePrefix="1" applyFont="1" applyFill="1" applyBorder="1" applyAlignment="1">
      <alignment horizontal="center" vertical="center"/>
    </xf>
    <xf numFmtId="0" fontId="6" fillId="0" borderId="20" xfId="1" quotePrefix="1" applyFont="1" applyFill="1" applyBorder="1" applyAlignment="1">
      <alignment horizontal="center" vertical="center"/>
    </xf>
    <xf numFmtId="202" fontId="7" fillId="3" borderId="6" xfId="1" applyNumberFormat="1" applyFont="1" applyFill="1" applyBorder="1" applyAlignment="1">
      <alignment horizontal="right" vertical="center" shrinkToFit="1"/>
    </xf>
    <xf numFmtId="202" fontId="7" fillId="3" borderId="8" xfId="1" applyNumberFormat="1" applyFont="1" applyFill="1" applyBorder="1" applyAlignment="1">
      <alignment horizontal="right" vertical="center" shrinkToFit="1"/>
    </xf>
    <xf numFmtId="203" fontId="6" fillId="0" borderId="0" xfId="1" applyNumberFormat="1" applyFont="1" applyFill="1" applyAlignment="1">
      <alignment horizontal="center" vertical="center"/>
    </xf>
    <xf numFmtId="202" fontId="7" fillId="2" borderId="6" xfId="1" applyNumberFormat="1" applyFont="1" applyFill="1" applyBorder="1" applyAlignment="1">
      <alignment horizontal="right" vertical="center" shrinkToFit="1"/>
    </xf>
    <xf numFmtId="202" fontId="7" fillId="2" borderId="8" xfId="1" applyNumberFormat="1" applyFont="1" applyFill="1" applyBorder="1" applyAlignment="1">
      <alignment horizontal="right" vertical="center" shrinkToFit="1"/>
    </xf>
    <xf numFmtId="0" fontId="7" fillId="3" borderId="6" xfId="1" applyFont="1" applyFill="1" applyBorder="1" applyAlignment="1">
      <alignment horizontal="center" vertical="center"/>
    </xf>
    <xf numFmtId="0" fontId="7" fillId="3" borderId="8" xfId="1" applyFont="1" applyFill="1" applyBorder="1" applyAlignment="1">
      <alignment horizontal="center" vertical="center"/>
    </xf>
    <xf numFmtId="200" fontId="17" fillId="3" borderId="13" xfId="2" applyNumberFormat="1" applyFont="1" applyFill="1" applyBorder="1" applyAlignment="1">
      <alignment horizontal="right" vertical="center" shrinkToFit="1"/>
    </xf>
    <xf numFmtId="200" fontId="17" fillId="3" borderId="0" xfId="2" applyNumberFormat="1" applyFont="1" applyFill="1" applyBorder="1" applyAlignment="1">
      <alignment horizontal="right" vertical="center" shrinkToFit="1"/>
    </xf>
    <xf numFmtId="200" fontId="17" fillId="3" borderId="20" xfId="2" applyNumberFormat="1" applyFont="1" applyFill="1" applyBorder="1" applyAlignment="1">
      <alignment horizontal="right" vertical="center" shrinkToFit="1"/>
    </xf>
    <xf numFmtId="183" fontId="17" fillId="2" borderId="13" xfId="1" applyNumberFormat="1" applyFont="1" applyFill="1" applyBorder="1" applyAlignment="1">
      <alignment vertical="center" shrinkToFit="1"/>
    </xf>
    <xf numFmtId="183" fontId="17" fillId="2" borderId="0" xfId="1" applyNumberFormat="1" applyFont="1" applyFill="1" applyBorder="1" applyAlignment="1">
      <alignment vertical="center" shrinkToFit="1"/>
    </xf>
    <xf numFmtId="183" fontId="17" fillId="2" borderId="20" xfId="1" applyNumberFormat="1" applyFont="1" applyFill="1" applyBorder="1" applyAlignment="1">
      <alignment vertical="center" shrinkToFit="1"/>
    </xf>
    <xf numFmtId="0" fontId="20" fillId="0" borderId="40" xfId="1" applyFont="1" applyFill="1" applyBorder="1" applyAlignment="1">
      <alignment vertical="center" wrapText="1"/>
    </xf>
    <xf numFmtId="0" fontId="20" fillId="0" borderId="41" xfId="1" applyFont="1" applyFill="1" applyBorder="1" applyAlignment="1">
      <alignment vertical="center" wrapText="1"/>
    </xf>
    <xf numFmtId="0" fontId="20" fillId="0" borderId="42" xfId="1" applyFont="1" applyFill="1" applyBorder="1" applyAlignment="1">
      <alignment vertical="center" wrapText="1"/>
    </xf>
    <xf numFmtId="0" fontId="20" fillId="0" borderId="43" xfId="1" applyFont="1" applyFill="1" applyBorder="1" applyAlignment="1">
      <alignment vertical="center" wrapText="1"/>
    </xf>
    <xf numFmtId="0" fontId="20" fillId="0" borderId="44" xfId="1" applyFont="1" applyFill="1" applyBorder="1" applyAlignment="1">
      <alignment vertical="center" wrapText="1"/>
    </xf>
    <xf numFmtId="0" fontId="20" fillId="0" borderId="45" xfId="1" applyFont="1" applyFill="1" applyBorder="1" applyAlignment="1">
      <alignment vertical="center" wrapText="1"/>
    </xf>
    <xf numFmtId="0" fontId="20" fillId="0" borderId="46" xfId="1" applyFont="1" applyFill="1" applyBorder="1" applyAlignment="1">
      <alignment vertical="center" wrapText="1"/>
    </xf>
    <xf numFmtId="0" fontId="20" fillId="0" borderId="47" xfId="1" applyFont="1" applyFill="1" applyBorder="1" applyAlignment="1">
      <alignment vertical="center" wrapText="1"/>
    </xf>
    <xf numFmtId="0" fontId="41" fillId="0" borderId="6" xfId="5" applyFont="1" applyBorder="1" applyAlignment="1">
      <alignment vertical="center" wrapText="1"/>
    </xf>
    <xf numFmtId="0" fontId="41" fillId="0" borderId="7" xfId="5" applyFont="1" applyBorder="1" applyAlignment="1">
      <alignment vertical="center" wrapText="1"/>
    </xf>
    <xf numFmtId="0" fontId="41" fillId="0" borderId="8" xfId="5" applyFont="1" applyBorder="1" applyAlignment="1">
      <alignment vertical="center" wrapText="1"/>
    </xf>
    <xf numFmtId="0" fontId="7" fillId="3" borderId="5" xfId="1" applyFont="1" applyFill="1" applyBorder="1" applyAlignment="1">
      <alignment horizontal="center" vertical="center"/>
    </xf>
    <xf numFmtId="0" fontId="6" fillId="0" borderId="98" xfId="1" applyFont="1" applyFill="1" applyBorder="1" applyAlignment="1">
      <alignment horizontal="center" vertical="center"/>
    </xf>
    <xf numFmtId="198" fontId="7" fillId="3" borderId="6" xfId="1" applyNumberFormat="1" applyFont="1" applyFill="1" applyBorder="1" applyAlignment="1">
      <alignment horizontal="center" vertical="center"/>
    </xf>
    <xf numFmtId="198" fontId="7" fillId="3" borderId="7" xfId="1" applyNumberFormat="1" applyFont="1" applyFill="1" applyBorder="1" applyAlignment="1">
      <alignment horizontal="center" vertical="center"/>
    </xf>
    <xf numFmtId="198" fontId="7" fillId="3" borderId="8" xfId="1" applyNumberFormat="1" applyFont="1" applyFill="1" applyBorder="1" applyAlignment="1">
      <alignment horizontal="center" vertical="center"/>
    </xf>
    <xf numFmtId="0" fontId="7" fillId="3" borderId="6"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8" xfId="1" applyFont="1" applyFill="1" applyBorder="1" applyAlignment="1">
      <alignment horizontal="left" vertical="center" wrapText="1"/>
    </xf>
    <xf numFmtId="0" fontId="41" fillId="4" borderId="6" xfId="5" applyFont="1" applyFill="1" applyBorder="1" applyAlignment="1">
      <alignment horizontal="center" vertical="center" wrapText="1"/>
    </xf>
    <xf numFmtId="0" fontId="41" fillId="4" borderId="7" xfId="5" applyFont="1" applyFill="1" applyBorder="1" applyAlignment="1">
      <alignment horizontal="center" vertical="center" wrapText="1"/>
    </xf>
    <xf numFmtId="0" fontId="41" fillId="4" borderId="8" xfId="5" applyFont="1" applyFill="1" applyBorder="1" applyAlignment="1">
      <alignment horizontal="center" vertical="center" wrapText="1"/>
    </xf>
    <xf numFmtId="0" fontId="39" fillId="0" borderId="83" xfId="1" applyFont="1" applyFill="1" applyBorder="1" applyAlignment="1">
      <alignment vertical="center" wrapText="1"/>
    </xf>
    <xf numFmtId="0" fontId="39" fillId="0" borderId="84" xfId="1" applyFont="1" applyFill="1" applyBorder="1" applyAlignment="1">
      <alignment vertical="center" wrapText="1"/>
    </xf>
    <xf numFmtId="0" fontId="39" fillId="0" borderId="85" xfId="1" applyFont="1" applyFill="1" applyBorder="1" applyAlignment="1">
      <alignment vertical="center" wrapText="1"/>
    </xf>
    <xf numFmtId="0" fontId="39" fillId="0" borderId="86" xfId="1" applyFont="1" applyFill="1" applyBorder="1" applyAlignment="1">
      <alignment vertical="center" wrapText="1"/>
    </xf>
    <xf numFmtId="0" fontId="39" fillId="0" borderId="0" xfId="1" applyFont="1" applyFill="1" applyBorder="1" applyAlignment="1">
      <alignment vertical="center" wrapText="1"/>
    </xf>
    <xf numFmtId="0" fontId="39" fillId="0" borderId="87" xfId="1" applyFont="1" applyFill="1" applyBorder="1" applyAlignment="1">
      <alignment vertical="center" wrapText="1"/>
    </xf>
    <xf numFmtId="0" fontId="39" fillId="0" borderId="88" xfId="1" applyFont="1" applyFill="1" applyBorder="1" applyAlignment="1">
      <alignment vertical="center" wrapText="1"/>
    </xf>
    <xf numFmtId="0" fontId="39" fillId="0" borderId="89" xfId="1" applyFont="1" applyFill="1" applyBorder="1" applyAlignment="1">
      <alignment vertical="center" wrapText="1"/>
    </xf>
    <xf numFmtId="0" fontId="39" fillId="0" borderId="90" xfId="1" applyFont="1" applyFill="1" applyBorder="1" applyAlignment="1">
      <alignment vertical="center" wrapText="1"/>
    </xf>
    <xf numFmtId="0" fontId="31" fillId="0" borderId="13" xfId="1" applyFont="1" applyBorder="1" applyAlignment="1">
      <alignment horizontal="left" vertical="center" indent="1"/>
    </xf>
    <xf numFmtId="0" fontId="31" fillId="0" borderId="0" xfId="1" applyFont="1" applyBorder="1" applyAlignment="1">
      <alignment horizontal="left" vertical="center" indent="1"/>
    </xf>
    <xf numFmtId="0" fontId="31" fillId="0" borderId="20" xfId="1" applyFont="1" applyBorder="1" applyAlignment="1">
      <alignment horizontal="left" vertical="center" indent="1"/>
    </xf>
    <xf numFmtId="0" fontId="36" fillId="0" borderId="13" xfId="1" applyFont="1" applyBorder="1" applyAlignment="1">
      <alignment horizontal="left" vertical="center" indent="2"/>
    </xf>
    <xf numFmtId="0" fontId="36" fillId="0" borderId="0" xfId="1" applyFont="1" applyBorder="1" applyAlignment="1">
      <alignment horizontal="left" vertical="center" indent="2"/>
    </xf>
    <xf numFmtId="0" fontId="36" fillId="0" borderId="20" xfId="1" applyFont="1" applyBorder="1" applyAlignment="1">
      <alignment horizontal="left" vertical="center" indent="2"/>
    </xf>
    <xf numFmtId="0" fontId="36" fillId="0" borderId="13" xfId="1" applyFont="1" applyBorder="1">
      <alignment vertical="center"/>
    </xf>
    <xf numFmtId="0" fontId="36" fillId="0" borderId="0" xfId="1" applyFont="1" applyBorder="1">
      <alignment vertical="center"/>
    </xf>
    <xf numFmtId="0" fontId="36" fillId="0" borderId="20" xfId="1" applyFont="1" applyBorder="1">
      <alignment vertical="center"/>
    </xf>
    <xf numFmtId="0" fontId="31" fillId="0" borderId="13" xfId="1" applyFont="1" applyBorder="1">
      <alignment vertical="center"/>
    </xf>
    <xf numFmtId="0" fontId="31" fillId="0" borderId="0" xfId="1" applyFont="1" applyBorder="1">
      <alignment vertical="center"/>
    </xf>
    <xf numFmtId="0" fontId="31" fillId="0" borderId="20" xfId="1" applyFont="1" applyBorder="1">
      <alignment vertical="center"/>
    </xf>
    <xf numFmtId="0" fontId="31" fillId="7" borderId="26" xfId="1" applyFont="1" applyFill="1" applyBorder="1" applyAlignment="1">
      <alignment horizontal="center" vertical="center"/>
    </xf>
    <xf numFmtId="0" fontId="33" fillId="8" borderId="57" xfId="5" applyFont="1" applyFill="1" applyBorder="1" applyAlignment="1">
      <alignment horizontal="center" vertical="center"/>
    </xf>
    <xf numFmtId="0" fontId="33" fillId="8" borderId="58" xfId="5" applyFont="1" applyFill="1" applyBorder="1" applyAlignment="1">
      <alignment horizontal="center" vertical="center"/>
    </xf>
    <xf numFmtId="0" fontId="33" fillId="8" borderId="59" xfId="5" applyFont="1" applyFill="1" applyBorder="1" applyAlignment="1">
      <alignment horizontal="center" vertical="center"/>
    </xf>
    <xf numFmtId="0" fontId="16" fillId="8" borderId="60" xfId="1" applyFont="1" applyFill="1" applyBorder="1" applyAlignment="1">
      <alignment vertical="center" wrapText="1"/>
    </xf>
    <xf numFmtId="0" fontId="16" fillId="8" borderId="65" xfId="1" applyFont="1" applyFill="1" applyBorder="1" applyAlignment="1">
      <alignment vertical="center" wrapText="1"/>
    </xf>
    <xf numFmtId="0" fontId="31" fillId="0" borderId="20" xfId="1" applyFont="1" applyBorder="1" applyAlignment="1">
      <alignment vertical="center" wrapText="1"/>
    </xf>
    <xf numFmtId="0" fontId="33" fillId="9" borderId="63" xfId="5" applyFont="1" applyFill="1" applyBorder="1" applyAlignment="1">
      <alignment horizontal="center" vertical="center"/>
    </xf>
    <xf numFmtId="0" fontId="33" fillId="9" borderId="64" xfId="5" applyFont="1" applyFill="1" applyBorder="1" applyAlignment="1">
      <alignment horizontal="center" vertical="center"/>
    </xf>
    <xf numFmtId="0" fontId="7" fillId="0" borderId="10"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26" xfId="1" applyFont="1" applyFill="1" applyBorder="1" applyAlignment="1">
      <alignment horizontal="center" vertical="center"/>
    </xf>
    <xf numFmtId="0" fontId="7" fillId="0" borderId="15" xfId="1" applyFont="1" applyFill="1" applyBorder="1" applyAlignment="1">
      <alignment horizontal="center" vertical="center"/>
    </xf>
  </cellXfs>
  <cellStyles count="9">
    <cellStyle name="パーセント 2" xfId="6"/>
    <cellStyle name="桁区切り 2" xfId="2"/>
    <cellStyle name="標準" xfId="0" builtinId="0"/>
    <cellStyle name="標準 2" xfId="1"/>
    <cellStyle name="標準 2 2" xfId="5"/>
    <cellStyle name="標準 3" xfId="7"/>
    <cellStyle name="標準 8" xfId="8"/>
    <cellStyle name="標準_⑤参考様式11,12号別紙(収支実績報告書（支援交付金））" xfId="3"/>
    <cellStyle name="標準_活動指針チェック表(記載例）181118_活動計画の記載要領v9（181214）別添３と５修正"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2" name="図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39700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201994</xdr:colOff>
      <xdr:row>74</xdr:row>
      <xdr:rowOff>23060</xdr:rowOff>
    </xdr:from>
    <xdr:to>
      <xdr:col>19</xdr:col>
      <xdr:colOff>12913</xdr:colOff>
      <xdr:row>78</xdr:row>
      <xdr:rowOff>203056</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25748044" y="17387135"/>
          <a:ext cx="2230269" cy="101819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12288;&#30003;&#35531;&#12539;&#22577;&#21578;&#27096;&#24335;&#65288;&#35352;&#20837;&#20363;&#12394;&#1237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3&#12288;&#30003;&#35531;&#12539;&#22577;&#21578;&#27096;&#24335;&#65288;&#35352;&#20837;&#20363;&#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選択肢】"/>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市町村用】"/>
      <sheetName val="別記3-1(1)"/>
      <sheetName val="別記3-1(2)"/>
      <sheetName val="別記3-1(3)"/>
      <sheetName val="市町村コードH30.10.1"/>
    </sheetNames>
    <sheetDataSet>
      <sheetData sheetId="0"/>
      <sheetData sheetId="1"/>
      <sheetData sheetId="2">
        <row r="5">
          <cell r="E5" t="str">
            <v/>
          </cell>
        </row>
      </sheetData>
      <sheetData sheetId="3"/>
      <sheetData sheetId="4"/>
      <sheetData sheetId="5">
        <row r="28">
          <cell r="I28">
            <v>0</v>
          </cell>
        </row>
      </sheetData>
      <sheetData sheetId="6">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F6" t="str">
            <v>農地</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row r="72">
          <cell r="S72" t="str">
            <v>120　補修</v>
          </cell>
        </row>
        <row r="73">
          <cell r="S73" t="str">
            <v>121　更新等</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
      <sheetName val="様式第1-2号"/>
      <sheetName val="様式第1-3号"/>
      <sheetName val="活動計画書"/>
      <sheetName val="【選択肢】"/>
      <sheetName val="位置図"/>
      <sheetName val="構成員一覧"/>
      <sheetName val="加算措置"/>
      <sheetName val="田んぼダム位置図"/>
      <sheetName val="長寿命化整備計画書（様式1-4）"/>
      <sheetName val="工事に関する確認書（様式1-5号）"/>
      <sheetName val="活動記録（様式1-6）"/>
      <sheetName val="金銭出納簿（様式1-7)"/>
      <sheetName val="実施状況報告書（様式1-8）"/>
      <sheetName val="持越金（別紙）"/>
      <sheetName val="【取組番号早見表】"/>
      <sheetName val="【取組番号表】 "/>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B4"/>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F6" t="str">
            <v>農地</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6">
          <cell r="Q56"/>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row r="72">
          <cell r="S72" t="str">
            <v>120　補修</v>
          </cell>
        </row>
        <row r="73">
          <cell r="S73" t="str">
            <v>121　更新等</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2"/>
  <sheetViews>
    <sheetView view="pageBreakPreview" zoomScaleNormal="64" zoomScaleSheetLayoutView="100" workbookViewId="0">
      <selection activeCell="F40" sqref="F40:G40"/>
    </sheetView>
  </sheetViews>
  <sheetFormatPr defaultColWidth="4.125" defaultRowHeight="18" customHeight="1" x14ac:dyDescent="0.4"/>
  <cols>
    <col min="1" max="1" width="1.875" style="31" customWidth="1"/>
    <col min="2" max="2" width="4.625" style="31" customWidth="1"/>
    <col min="3" max="3" width="8.75" style="31" customWidth="1"/>
    <col min="4" max="4" width="3.5" style="31" customWidth="1"/>
    <col min="5" max="5" width="7.75" style="31" customWidth="1"/>
    <col min="6" max="6" width="3.5" style="31" customWidth="1"/>
    <col min="7" max="7" width="7.75" style="31" customWidth="1"/>
    <col min="8" max="8" width="3.5" style="31" customWidth="1"/>
    <col min="9" max="9" width="7.375" style="31" customWidth="1"/>
    <col min="10" max="10" width="3.5" style="31" customWidth="1"/>
    <col min="11" max="11" width="8" style="31" customWidth="1"/>
    <col min="12" max="12" width="12.5" style="31" customWidth="1"/>
    <col min="13" max="13" width="7.375" style="31" customWidth="1"/>
    <col min="14" max="14" width="12.25" style="31" customWidth="1"/>
    <col min="15" max="15" width="2.625" style="31" customWidth="1"/>
    <col min="16" max="16" width="5.875" style="31" customWidth="1"/>
    <col min="17" max="122" width="4.625" style="31" customWidth="1"/>
    <col min="123" max="255" width="8.625" style="31" customWidth="1"/>
    <col min="256" max="16384" width="4.125" style="31"/>
  </cols>
  <sheetData>
    <row r="2" spans="1:16" s="2" customFormat="1" ht="24" customHeight="1" x14ac:dyDescent="0.4">
      <c r="A2" s="1" t="s">
        <v>0</v>
      </c>
      <c r="D2" s="3"/>
      <c r="M2" s="557" t="s">
        <v>260</v>
      </c>
      <c r="N2" s="558"/>
    </row>
    <row r="3" spans="1:16" s="2" customFormat="1" ht="42.75" customHeight="1" x14ac:dyDescent="0.4">
      <c r="A3" s="4"/>
      <c r="D3" s="3"/>
      <c r="E3" s="5"/>
    </row>
    <row r="4" spans="1:16" s="2" customFormat="1" ht="76.5" customHeight="1" x14ac:dyDescent="0.4">
      <c r="B4" s="559" t="s">
        <v>1</v>
      </c>
      <c r="C4" s="560"/>
      <c r="D4" s="560"/>
      <c r="E4" s="560"/>
      <c r="F4" s="560"/>
      <c r="G4" s="560"/>
      <c r="H4" s="560"/>
      <c r="I4" s="560"/>
      <c r="J4" s="560"/>
      <c r="K4" s="560"/>
      <c r="L4" s="560"/>
      <c r="M4" s="560"/>
      <c r="N4" s="560"/>
    </row>
    <row r="5" spans="1:16" s="2" customFormat="1" ht="21.75" customHeight="1" x14ac:dyDescent="0.4">
      <c r="B5" s="6"/>
      <c r="C5" s="6"/>
      <c r="D5" s="6"/>
      <c r="E5" s="6"/>
      <c r="F5" s="7"/>
      <c r="G5" s="7"/>
      <c r="H5" s="7"/>
      <c r="I5" s="7"/>
      <c r="J5" s="7"/>
      <c r="K5" s="7"/>
      <c r="L5" s="7"/>
      <c r="M5" s="7"/>
      <c r="N5" s="7"/>
    </row>
    <row r="6" spans="1:16" s="2" customFormat="1" ht="21.75" customHeight="1" x14ac:dyDescent="0.4">
      <c r="D6" s="553" t="s">
        <v>2</v>
      </c>
      <c r="E6" s="553"/>
      <c r="F6" s="561"/>
      <c r="G6" s="562"/>
      <c r="H6" s="562"/>
      <c r="I6" s="562"/>
      <c r="J6" s="562"/>
      <c r="K6" s="562"/>
      <c r="L6" s="563"/>
    </row>
    <row r="7" spans="1:16" s="2" customFormat="1" ht="30.75" customHeight="1" x14ac:dyDescent="0.4">
      <c r="D7" s="548" t="s">
        <v>3</v>
      </c>
      <c r="E7" s="548"/>
      <c r="F7" s="430" t="s">
        <v>265</v>
      </c>
      <c r="G7" s="431"/>
      <c r="H7" s="431"/>
      <c r="I7" s="431"/>
      <c r="J7" s="431"/>
      <c r="K7" s="431"/>
      <c r="L7" s="432"/>
      <c r="P7" s="8"/>
    </row>
    <row r="8" spans="1:16" s="2" customFormat="1" ht="11.25" customHeight="1" x14ac:dyDescent="0.4">
      <c r="D8" s="9"/>
      <c r="E8" s="9"/>
      <c r="F8" s="10"/>
      <c r="G8" s="11"/>
      <c r="H8" s="11"/>
      <c r="I8" s="11"/>
      <c r="J8" s="11"/>
      <c r="K8" s="11"/>
      <c r="L8" s="11"/>
    </row>
    <row r="9" spans="1:16" s="2" customFormat="1" ht="19.5" customHeight="1" x14ac:dyDescent="0.4">
      <c r="D9" s="553" t="s">
        <v>2</v>
      </c>
      <c r="E9" s="553"/>
      <c r="F9" s="554"/>
      <c r="G9" s="555"/>
      <c r="H9" s="555"/>
      <c r="I9" s="555"/>
      <c r="J9" s="555"/>
      <c r="K9" s="555"/>
      <c r="L9" s="556"/>
    </row>
    <row r="10" spans="1:16" s="2" customFormat="1" ht="30.75" customHeight="1" x14ac:dyDescent="0.4">
      <c r="D10" s="548" t="s">
        <v>4</v>
      </c>
      <c r="E10" s="548"/>
      <c r="F10" s="430" t="s">
        <v>264</v>
      </c>
      <c r="G10" s="431"/>
      <c r="H10" s="431"/>
      <c r="I10" s="431"/>
      <c r="J10" s="431"/>
      <c r="K10" s="431"/>
      <c r="L10" s="432"/>
      <c r="P10" s="8"/>
    </row>
    <row r="11" spans="1:16" s="2" customFormat="1" ht="11.25" customHeight="1" x14ac:dyDescent="0.4">
      <c r="D11" s="9"/>
      <c r="E11" s="9"/>
      <c r="F11" s="12"/>
      <c r="H11" s="12"/>
      <c r="I11" s="12"/>
      <c r="J11" s="12"/>
      <c r="K11" s="12"/>
      <c r="L11" s="12"/>
    </row>
    <row r="12" spans="1:16" s="2" customFormat="1" ht="21.75" customHeight="1" x14ac:dyDescent="0.4">
      <c r="D12" s="553" t="s">
        <v>2</v>
      </c>
      <c r="E12" s="553"/>
      <c r="F12" s="554"/>
      <c r="G12" s="555"/>
      <c r="H12" s="555"/>
      <c r="I12" s="555"/>
      <c r="J12" s="555"/>
      <c r="K12" s="555"/>
      <c r="L12" s="556"/>
    </row>
    <row r="13" spans="1:16" s="2" customFormat="1" ht="30.75" customHeight="1" x14ac:dyDescent="0.4">
      <c r="D13" s="548" t="s">
        <v>5</v>
      </c>
      <c r="E13" s="548"/>
      <c r="F13" s="430" t="s">
        <v>266</v>
      </c>
      <c r="G13" s="431"/>
      <c r="H13" s="431"/>
      <c r="I13" s="431"/>
      <c r="J13" s="431"/>
      <c r="K13" s="431"/>
      <c r="L13" s="432"/>
    </row>
    <row r="14" spans="1:16" s="2" customFormat="1" ht="20.25" customHeight="1" x14ac:dyDescent="0.4">
      <c r="E14" s="13"/>
    </row>
    <row r="15" spans="1:16" s="2" customFormat="1" ht="21.75" customHeight="1" x14ac:dyDescent="0.4">
      <c r="C15" s="13"/>
      <c r="D15" s="13"/>
      <c r="E15" s="13"/>
    </row>
    <row r="16" spans="1:16" s="2" customFormat="1" ht="21.75" customHeight="1" x14ac:dyDescent="0.4">
      <c r="D16" s="14" t="s">
        <v>6</v>
      </c>
      <c r="E16" s="549" t="s">
        <v>7</v>
      </c>
      <c r="F16" s="549"/>
      <c r="G16" s="549"/>
      <c r="H16" s="549"/>
      <c r="I16" s="549"/>
      <c r="J16" s="549"/>
      <c r="K16" s="549"/>
      <c r="L16" s="549"/>
      <c r="M16" s="549"/>
      <c r="N16" s="549"/>
    </row>
    <row r="17" spans="1:35" s="2" customFormat="1" ht="16.5" customHeight="1" x14ac:dyDescent="0.4">
      <c r="B17" s="15"/>
      <c r="C17" s="3"/>
      <c r="D17" s="16"/>
      <c r="E17" s="16"/>
      <c r="F17" s="7"/>
      <c r="G17" s="7"/>
      <c r="H17" s="7"/>
      <c r="I17" s="7"/>
      <c r="J17" s="7"/>
      <c r="K17" s="7"/>
      <c r="L17" s="7"/>
      <c r="M17" s="7"/>
      <c r="N17" s="7"/>
    </row>
    <row r="18" spans="1:35" s="2" customFormat="1" ht="21.75" customHeight="1" x14ac:dyDescent="0.4">
      <c r="D18" s="7" t="s">
        <v>8</v>
      </c>
      <c r="E18" s="17"/>
      <c r="F18" s="16"/>
      <c r="G18" s="16"/>
      <c r="H18" s="7"/>
      <c r="I18" s="7"/>
      <c r="J18" s="7"/>
      <c r="K18" s="7"/>
      <c r="L18" s="7"/>
      <c r="M18" s="7"/>
      <c r="N18" s="7"/>
    </row>
    <row r="19" spans="1:35" s="2" customFormat="1" ht="21.75" customHeight="1" x14ac:dyDescent="0.4">
      <c r="D19" s="18" t="s">
        <v>261</v>
      </c>
      <c r="E19" s="550" t="s">
        <v>9</v>
      </c>
      <c r="F19" s="551"/>
      <c r="G19" s="551"/>
      <c r="H19" s="551"/>
      <c r="I19" s="551"/>
      <c r="J19" s="551"/>
      <c r="K19" s="551"/>
      <c r="L19" s="552"/>
      <c r="M19" s="19" t="s">
        <v>10</v>
      </c>
    </row>
    <row r="20" spans="1:35" s="2" customFormat="1" ht="21.75" customHeight="1" x14ac:dyDescent="0.4">
      <c r="D20" s="20" t="s">
        <v>262</v>
      </c>
      <c r="E20" s="550" t="s">
        <v>11</v>
      </c>
      <c r="F20" s="551"/>
      <c r="G20" s="551"/>
      <c r="H20" s="551"/>
      <c r="I20" s="551"/>
      <c r="J20" s="551"/>
      <c r="K20" s="551"/>
      <c r="L20" s="552"/>
      <c r="M20" s="19" t="s">
        <v>12</v>
      </c>
    </row>
    <row r="21" spans="1:35" s="2" customFormat="1" ht="21.75" customHeight="1" x14ac:dyDescent="0.4">
      <c r="D21" s="20" t="s">
        <v>262</v>
      </c>
      <c r="E21" s="550" t="s">
        <v>13</v>
      </c>
      <c r="F21" s="551"/>
      <c r="G21" s="551"/>
      <c r="H21" s="551"/>
      <c r="I21" s="551"/>
      <c r="J21" s="551"/>
      <c r="K21" s="551"/>
      <c r="L21" s="552"/>
      <c r="M21" s="19" t="s">
        <v>12</v>
      </c>
    </row>
    <row r="22" spans="1:35" s="2" customFormat="1" ht="21.75" customHeight="1" x14ac:dyDescent="0.4">
      <c r="D22" s="20" t="s">
        <v>262</v>
      </c>
      <c r="E22" s="537" t="s">
        <v>14</v>
      </c>
      <c r="F22" s="538"/>
      <c r="G22" s="538"/>
      <c r="H22" s="538"/>
      <c r="I22" s="538"/>
      <c r="J22" s="538"/>
      <c r="K22" s="538"/>
      <c r="L22" s="539"/>
      <c r="M22" s="19" t="s">
        <v>12</v>
      </c>
    </row>
    <row r="23" spans="1:35" s="2" customFormat="1" ht="28.5" customHeight="1" x14ac:dyDescent="0.4">
      <c r="C23" s="21"/>
      <c r="D23" s="22" t="s">
        <v>15</v>
      </c>
      <c r="E23" s="23"/>
      <c r="F23" s="23"/>
      <c r="G23" s="23"/>
      <c r="H23" s="24"/>
      <c r="I23" s="25"/>
      <c r="J23" s="25"/>
      <c r="K23" s="25"/>
      <c r="L23" s="25"/>
      <c r="M23" s="25"/>
      <c r="N23" s="25"/>
    </row>
    <row r="24" spans="1:35" s="2" customFormat="1" ht="48.75" customHeight="1" x14ac:dyDescent="0.4">
      <c r="C24" s="21"/>
      <c r="D24" s="26"/>
      <c r="E24" s="23"/>
      <c r="F24" s="23"/>
      <c r="G24" s="23"/>
      <c r="H24" s="23"/>
      <c r="I24" s="25"/>
      <c r="J24" s="25"/>
      <c r="K24" s="25"/>
      <c r="L24" s="25"/>
      <c r="M24" s="25"/>
      <c r="N24" s="25"/>
    </row>
    <row r="25" spans="1:35" s="2" customFormat="1" ht="14.25" customHeight="1" x14ac:dyDescent="0.4">
      <c r="C25" s="21" t="s">
        <v>16</v>
      </c>
      <c r="D25" s="22"/>
      <c r="E25" s="22"/>
      <c r="F25" s="22"/>
      <c r="G25" s="22"/>
      <c r="H25" s="21"/>
      <c r="I25" s="21"/>
      <c r="J25" s="21"/>
      <c r="K25" s="21"/>
      <c r="L25" s="21"/>
      <c r="M25" s="21"/>
      <c r="N25" s="21"/>
    </row>
    <row r="26" spans="1:35" s="2" customFormat="1" ht="45.75" customHeight="1" x14ac:dyDescent="0.4">
      <c r="A26" s="27"/>
      <c r="B26" s="27"/>
      <c r="C26" s="429" t="s">
        <v>17</v>
      </c>
      <c r="D26" s="429"/>
      <c r="E26" s="429"/>
      <c r="F26" s="429"/>
      <c r="G26" s="429"/>
      <c r="H26" s="429"/>
      <c r="I26" s="429"/>
      <c r="J26" s="429"/>
      <c r="K26" s="429"/>
      <c r="L26" s="429"/>
      <c r="M26" s="429"/>
      <c r="N26" s="429"/>
    </row>
    <row r="27" spans="1:35" ht="19.5" customHeight="1" x14ac:dyDescent="0.4">
      <c r="A27" s="28" t="s">
        <v>18</v>
      </c>
      <c r="B27" s="29"/>
      <c r="C27" s="29"/>
      <c r="D27" s="29"/>
      <c r="E27" s="29"/>
      <c r="F27" s="29"/>
      <c r="G27" s="29"/>
      <c r="H27" s="29"/>
      <c r="I27" s="29"/>
      <c r="J27" s="30"/>
      <c r="K27" s="30"/>
      <c r="L27" s="30"/>
      <c r="M27" s="30"/>
      <c r="N27" s="30"/>
    </row>
    <row r="28" spans="1:35" ht="28.5" customHeight="1" x14ac:dyDescent="0.4">
      <c r="A28" s="28"/>
      <c r="B28" s="540" t="s">
        <v>19</v>
      </c>
      <c r="C28" s="540"/>
      <c r="D28" s="540"/>
      <c r="E28" s="540"/>
      <c r="F28" s="540"/>
      <c r="G28" s="540"/>
      <c r="H28" s="540"/>
      <c r="I28" s="540"/>
      <c r="J28" s="540"/>
      <c r="K28" s="540"/>
      <c r="L28" s="540"/>
      <c r="M28" s="540"/>
      <c r="N28" s="540"/>
      <c r="O28" s="32"/>
      <c r="P28" s="32"/>
      <c r="Q28" s="32"/>
      <c r="R28" s="32"/>
      <c r="S28" s="32"/>
      <c r="T28" s="32"/>
      <c r="U28" s="32"/>
      <c r="V28" s="32"/>
      <c r="W28" s="32"/>
      <c r="X28" s="32"/>
      <c r="Y28" s="32"/>
      <c r="Z28" s="32"/>
      <c r="AA28" s="32"/>
      <c r="AB28" s="32"/>
      <c r="AC28" s="32"/>
      <c r="AD28" s="32"/>
      <c r="AE28" s="32"/>
      <c r="AF28" s="32"/>
      <c r="AG28" s="32"/>
      <c r="AH28" s="32"/>
      <c r="AI28" s="32"/>
    </row>
    <row r="29" spans="1:35" ht="20.25" customHeight="1" x14ac:dyDescent="0.4">
      <c r="A29" s="28"/>
      <c r="B29" s="1" t="s">
        <v>20</v>
      </c>
      <c r="C29" s="1"/>
      <c r="D29" s="10"/>
      <c r="E29" s="10"/>
      <c r="F29" s="33"/>
      <c r="G29" s="33"/>
      <c r="H29" s="34"/>
      <c r="I29" s="34"/>
      <c r="J29" s="30"/>
      <c r="K29" s="30"/>
      <c r="L29" s="30"/>
      <c r="M29" s="35"/>
      <c r="N29" s="30"/>
    </row>
    <row r="30" spans="1:35" ht="31.5" customHeight="1" x14ac:dyDescent="0.4">
      <c r="A30" s="36"/>
      <c r="B30" s="541"/>
      <c r="C30" s="542"/>
      <c r="D30" s="543" t="s">
        <v>21</v>
      </c>
      <c r="E30" s="544"/>
      <c r="F30" s="545" t="s">
        <v>22</v>
      </c>
      <c r="G30" s="544"/>
      <c r="H30" s="546" t="s">
        <v>23</v>
      </c>
      <c r="I30" s="547"/>
      <c r="J30" s="545" t="s">
        <v>24</v>
      </c>
      <c r="K30" s="544"/>
      <c r="L30" s="37" t="s">
        <v>24</v>
      </c>
      <c r="M30" s="30"/>
      <c r="N30" s="30"/>
    </row>
    <row r="31" spans="1:35" ht="9" customHeight="1" x14ac:dyDescent="0.4">
      <c r="A31" s="36"/>
      <c r="B31" s="511" t="s">
        <v>25</v>
      </c>
      <c r="C31" s="512"/>
      <c r="D31" s="533"/>
      <c r="E31" s="534"/>
      <c r="F31" s="533"/>
      <c r="G31" s="534"/>
      <c r="H31" s="535"/>
      <c r="I31" s="536"/>
      <c r="J31" s="533"/>
      <c r="K31" s="534"/>
      <c r="L31" s="38"/>
      <c r="M31" s="39"/>
      <c r="N31" s="30"/>
    </row>
    <row r="32" spans="1:35" ht="22.5" customHeight="1" x14ac:dyDescent="0.4">
      <c r="A32" s="36"/>
      <c r="B32" s="513"/>
      <c r="C32" s="514"/>
      <c r="D32" s="529" t="s">
        <v>263</v>
      </c>
      <c r="E32" s="530"/>
      <c r="F32" s="529" t="s">
        <v>263</v>
      </c>
      <c r="G32" s="530"/>
      <c r="H32" s="531">
        <v>0</v>
      </c>
      <c r="I32" s="532"/>
      <c r="J32" s="529" t="s">
        <v>263</v>
      </c>
      <c r="K32" s="530"/>
      <c r="L32" s="40" t="s">
        <v>263</v>
      </c>
      <c r="M32" s="39"/>
      <c r="N32" s="30"/>
    </row>
    <row r="33" spans="1:27" ht="6.75" customHeight="1" x14ac:dyDescent="0.4">
      <c r="A33" s="36"/>
      <c r="B33" s="511" t="s">
        <v>26</v>
      </c>
      <c r="C33" s="512"/>
      <c r="D33" s="525"/>
      <c r="E33" s="526"/>
      <c r="F33" s="525"/>
      <c r="G33" s="526"/>
      <c r="H33" s="527"/>
      <c r="I33" s="528"/>
      <c r="J33" s="525"/>
      <c r="K33" s="526"/>
      <c r="L33" s="41"/>
      <c r="M33" s="39"/>
      <c r="N33" s="30"/>
    </row>
    <row r="34" spans="1:27" ht="22.5" customHeight="1" x14ac:dyDescent="0.4">
      <c r="A34" s="36"/>
      <c r="B34" s="513"/>
      <c r="C34" s="514"/>
      <c r="D34" s="529" t="s">
        <v>263</v>
      </c>
      <c r="E34" s="530"/>
      <c r="F34" s="529" t="s">
        <v>263</v>
      </c>
      <c r="G34" s="530"/>
      <c r="H34" s="531">
        <v>0</v>
      </c>
      <c r="I34" s="532"/>
      <c r="J34" s="529" t="s">
        <v>263</v>
      </c>
      <c r="K34" s="530"/>
      <c r="L34" s="40" t="s">
        <v>263</v>
      </c>
      <c r="M34" s="39"/>
      <c r="N34" s="30"/>
    </row>
    <row r="35" spans="1:27" ht="6.75" customHeight="1" x14ac:dyDescent="0.4">
      <c r="A35" s="36"/>
      <c r="B35" s="511" t="s">
        <v>27</v>
      </c>
      <c r="C35" s="512"/>
      <c r="D35" s="525"/>
      <c r="E35" s="526"/>
      <c r="F35" s="525"/>
      <c r="G35" s="526"/>
      <c r="H35" s="527"/>
      <c r="I35" s="528"/>
      <c r="J35" s="525"/>
      <c r="K35" s="526"/>
      <c r="L35" s="42"/>
      <c r="M35" s="39"/>
      <c r="N35" s="30"/>
    </row>
    <row r="36" spans="1:27" ht="22.5" customHeight="1" x14ac:dyDescent="0.4">
      <c r="A36" s="36"/>
      <c r="B36" s="513"/>
      <c r="C36" s="514"/>
      <c r="D36" s="529" t="s">
        <v>263</v>
      </c>
      <c r="E36" s="530"/>
      <c r="F36" s="529" t="s">
        <v>263</v>
      </c>
      <c r="G36" s="530"/>
      <c r="H36" s="531">
        <v>0</v>
      </c>
      <c r="I36" s="532"/>
      <c r="J36" s="529" t="s">
        <v>263</v>
      </c>
      <c r="K36" s="530"/>
      <c r="L36" s="40" t="s">
        <v>263</v>
      </c>
      <c r="M36" s="39"/>
      <c r="N36" s="30"/>
    </row>
    <row r="37" spans="1:27" ht="9" customHeight="1" x14ac:dyDescent="0.4">
      <c r="A37" s="36"/>
      <c r="B37" s="511" t="s">
        <v>28</v>
      </c>
      <c r="C37" s="512"/>
      <c r="D37" s="519"/>
      <c r="E37" s="520"/>
      <c r="F37" s="519"/>
      <c r="G37" s="520"/>
      <c r="H37" s="517"/>
      <c r="I37" s="518"/>
      <c r="J37" s="519"/>
      <c r="K37" s="520"/>
      <c r="L37" s="220"/>
      <c r="M37" s="39"/>
      <c r="N37" s="30"/>
    </row>
    <row r="38" spans="1:27" ht="22.5" customHeight="1" x14ac:dyDescent="0.4">
      <c r="A38" s="36"/>
      <c r="B38" s="513"/>
      <c r="C38" s="514"/>
      <c r="D38" s="521" t="s">
        <v>263</v>
      </c>
      <c r="E38" s="522"/>
      <c r="F38" s="521" t="s">
        <v>263</v>
      </c>
      <c r="G38" s="522"/>
      <c r="H38" s="523">
        <v>0</v>
      </c>
      <c r="I38" s="524"/>
      <c r="J38" s="521" t="s">
        <v>263</v>
      </c>
      <c r="K38" s="522"/>
      <c r="L38" s="221" t="s">
        <v>263</v>
      </c>
      <c r="M38" s="39"/>
      <c r="N38" s="30"/>
    </row>
    <row r="39" spans="1:27" ht="9" customHeight="1" x14ac:dyDescent="0.4">
      <c r="A39" s="36"/>
      <c r="B39" s="511" t="s">
        <v>29</v>
      </c>
      <c r="C39" s="512"/>
      <c r="D39" s="515"/>
      <c r="E39" s="516"/>
      <c r="F39" s="515"/>
      <c r="G39" s="516"/>
      <c r="H39" s="517"/>
      <c r="I39" s="518"/>
      <c r="J39" s="519"/>
      <c r="K39" s="520"/>
      <c r="L39" s="220"/>
      <c r="M39" s="39"/>
      <c r="N39" s="30"/>
    </row>
    <row r="40" spans="1:27" ht="22.5" customHeight="1" x14ac:dyDescent="0.4">
      <c r="A40" s="36"/>
      <c r="B40" s="513"/>
      <c r="C40" s="514"/>
      <c r="D40" s="521" t="s">
        <v>263</v>
      </c>
      <c r="E40" s="522"/>
      <c r="F40" s="521" t="s">
        <v>263</v>
      </c>
      <c r="G40" s="522"/>
      <c r="H40" s="523">
        <v>0</v>
      </c>
      <c r="I40" s="524"/>
      <c r="J40" s="521" t="s">
        <v>263</v>
      </c>
      <c r="K40" s="522"/>
      <c r="L40" s="221" t="s">
        <v>263</v>
      </c>
      <c r="M40" s="39"/>
      <c r="N40" s="30"/>
    </row>
    <row r="41" spans="1:27" s="43" customFormat="1" ht="22.5" customHeight="1" x14ac:dyDescent="0.4">
      <c r="A41" s="28"/>
      <c r="B41" s="1" t="s">
        <v>30</v>
      </c>
      <c r="M41" s="44"/>
      <c r="N41" s="44"/>
      <c r="O41" s="45"/>
      <c r="P41" s="45"/>
      <c r="Q41" s="46"/>
      <c r="R41" s="45"/>
      <c r="S41" s="45"/>
      <c r="T41" s="45"/>
      <c r="U41" s="45"/>
      <c r="V41" s="45"/>
      <c r="Y41" s="45"/>
      <c r="Z41" s="45"/>
      <c r="AA41" s="45"/>
    </row>
    <row r="42" spans="1:27" ht="21" customHeight="1" x14ac:dyDescent="0.4">
      <c r="A42" s="47"/>
      <c r="B42" s="499" t="s">
        <v>31</v>
      </c>
      <c r="C42" s="500"/>
      <c r="D42" s="48"/>
      <c r="E42" s="49"/>
      <c r="F42" s="49"/>
      <c r="G42" s="49"/>
      <c r="H42" s="49"/>
      <c r="I42" s="49"/>
      <c r="J42" s="49"/>
      <c r="K42" s="50"/>
      <c r="L42" s="503" t="s">
        <v>32</v>
      </c>
      <c r="M42" s="505" t="s">
        <v>33</v>
      </c>
      <c r="N42" s="507" t="s">
        <v>34</v>
      </c>
    </row>
    <row r="43" spans="1:27" ht="21" customHeight="1" x14ac:dyDescent="0.4">
      <c r="A43" s="47"/>
      <c r="B43" s="501"/>
      <c r="C43" s="502"/>
      <c r="D43" s="509" t="s">
        <v>35</v>
      </c>
      <c r="E43" s="510"/>
      <c r="F43" s="509" t="s">
        <v>36</v>
      </c>
      <c r="G43" s="510"/>
      <c r="H43" s="509" t="s">
        <v>37</v>
      </c>
      <c r="I43" s="510"/>
      <c r="J43" s="509" t="s">
        <v>38</v>
      </c>
      <c r="K43" s="510"/>
      <c r="L43" s="504"/>
      <c r="M43" s="506"/>
      <c r="N43" s="508"/>
    </row>
    <row r="44" spans="1:27" ht="9" customHeight="1" x14ac:dyDescent="0.4">
      <c r="A44" s="47"/>
      <c r="B44" s="51"/>
      <c r="C44" s="489" t="s">
        <v>39</v>
      </c>
      <c r="D44" s="491"/>
      <c r="E44" s="492"/>
      <c r="F44" s="491"/>
      <c r="G44" s="492"/>
      <c r="H44" s="491"/>
      <c r="I44" s="492"/>
      <c r="J44" s="493"/>
      <c r="K44" s="494"/>
      <c r="L44" s="52">
        <f>SUM(D44,F44,H44)</f>
        <v>0</v>
      </c>
      <c r="M44" s="53"/>
      <c r="N44" s="54"/>
    </row>
    <row r="45" spans="1:27" ht="22.5" customHeight="1" x14ac:dyDescent="0.4">
      <c r="A45" s="47"/>
      <c r="B45" s="51"/>
      <c r="C45" s="490"/>
      <c r="D45" s="497">
        <v>0</v>
      </c>
      <c r="E45" s="498"/>
      <c r="F45" s="497">
        <v>0</v>
      </c>
      <c r="G45" s="498"/>
      <c r="H45" s="497">
        <v>0</v>
      </c>
      <c r="I45" s="498"/>
      <c r="J45" s="495"/>
      <c r="K45" s="496"/>
      <c r="L45" s="55">
        <f>SUM(D45:I45)</f>
        <v>0</v>
      </c>
      <c r="M45" s="56">
        <v>0</v>
      </c>
      <c r="N45" s="54">
        <v>0</v>
      </c>
    </row>
    <row r="46" spans="1:27" ht="9" customHeight="1" x14ac:dyDescent="0.4">
      <c r="A46" s="47"/>
      <c r="B46" s="51"/>
      <c r="C46" s="483" t="s">
        <v>40</v>
      </c>
      <c r="D46" s="457"/>
      <c r="E46" s="486"/>
      <c r="F46" s="457"/>
      <c r="G46" s="486"/>
      <c r="H46" s="457"/>
      <c r="I46" s="486"/>
      <c r="J46" s="457"/>
      <c r="K46" s="486"/>
      <c r="L46" s="57">
        <f>SUM(D46:K46)</f>
        <v>0</v>
      </c>
      <c r="M46" s="57"/>
      <c r="N46" s="58"/>
    </row>
    <row r="47" spans="1:27" ht="22.5" customHeight="1" x14ac:dyDescent="0.4">
      <c r="A47" s="47"/>
      <c r="B47" s="51"/>
      <c r="C47" s="484"/>
      <c r="D47" s="487">
        <v>0</v>
      </c>
      <c r="E47" s="488"/>
      <c r="F47" s="487">
        <v>0</v>
      </c>
      <c r="G47" s="488"/>
      <c r="H47" s="487">
        <v>0</v>
      </c>
      <c r="I47" s="488"/>
      <c r="J47" s="487">
        <v>0</v>
      </c>
      <c r="K47" s="488"/>
      <c r="L47" s="473">
        <f>SUM(D47:J47)</f>
        <v>0</v>
      </c>
      <c r="M47" s="475">
        <v>0</v>
      </c>
      <c r="N47" s="477">
        <v>0</v>
      </c>
    </row>
    <row r="48" spans="1:27" ht="9" customHeight="1" x14ac:dyDescent="0.4">
      <c r="A48" s="47"/>
      <c r="B48" s="59"/>
      <c r="C48" s="484"/>
      <c r="D48" s="479" t="s">
        <v>41</v>
      </c>
      <c r="E48" s="60"/>
      <c r="F48" s="481" t="s">
        <v>41</v>
      </c>
      <c r="G48" s="60"/>
      <c r="H48" s="481" t="s">
        <v>41</v>
      </c>
      <c r="I48" s="60"/>
      <c r="J48" s="481" t="s">
        <v>41</v>
      </c>
      <c r="K48" s="60"/>
      <c r="L48" s="473"/>
      <c r="M48" s="475"/>
      <c r="N48" s="477"/>
    </row>
    <row r="49" spans="1:35" ht="22.5" customHeight="1" x14ac:dyDescent="0.4">
      <c r="A49" s="47"/>
      <c r="B49" s="61"/>
      <c r="C49" s="485"/>
      <c r="D49" s="480"/>
      <c r="E49" s="62"/>
      <c r="F49" s="482"/>
      <c r="G49" s="62"/>
      <c r="H49" s="482"/>
      <c r="I49" s="62"/>
      <c r="J49" s="482"/>
      <c r="K49" s="62"/>
      <c r="L49" s="474"/>
      <c r="M49" s="476"/>
      <c r="N49" s="478"/>
    </row>
    <row r="50" spans="1:35" ht="10.5" customHeight="1" x14ac:dyDescent="0.4">
      <c r="A50" s="47"/>
      <c r="B50" s="453" t="s">
        <v>42</v>
      </c>
      <c r="C50" s="455" t="s">
        <v>43</v>
      </c>
      <c r="D50" s="457">
        <v>0</v>
      </c>
      <c r="E50" s="458"/>
      <c r="F50" s="458"/>
      <c r="G50" s="458"/>
      <c r="H50" s="458"/>
      <c r="I50" s="458"/>
      <c r="J50" s="458"/>
      <c r="K50" s="458"/>
      <c r="L50" s="458"/>
      <c r="M50" s="459"/>
      <c r="N50" s="58"/>
      <c r="O50" s="63"/>
      <c r="P50" s="63"/>
      <c r="Q50" s="63"/>
      <c r="R50" s="63"/>
      <c r="S50" s="63"/>
      <c r="T50" s="63"/>
      <c r="U50" s="63"/>
      <c r="V50" s="63"/>
      <c r="W50" s="63"/>
      <c r="X50" s="63"/>
      <c r="Y50" s="63"/>
      <c r="Z50" s="63"/>
      <c r="AA50" s="63"/>
      <c r="AB50" s="63"/>
      <c r="AC50" s="63"/>
      <c r="AD50" s="63"/>
      <c r="AE50" s="63"/>
      <c r="AF50" s="63"/>
      <c r="AG50" s="63"/>
      <c r="AH50" s="63"/>
      <c r="AI50" s="63"/>
    </row>
    <row r="51" spans="1:35" ht="24" customHeight="1" x14ac:dyDescent="0.4">
      <c r="A51" s="47"/>
      <c r="B51" s="454"/>
      <c r="C51" s="456"/>
      <c r="D51" s="460">
        <v>0</v>
      </c>
      <c r="E51" s="461"/>
      <c r="F51" s="461"/>
      <c r="G51" s="461"/>
      <c r="H51" s="461"/>
      <c r="I51" s="461"/>
      <c r="J51" s="461"/>
      <c r="K51" s="461"/>
      <c r="L51" s="461"/>
      <c r="M51" s="462"/>
      <c r="N51" s="64">
        <v>0</v>
      </c>
      <c r="O51" s="63"/>
      <c r="P51" s="63"/>
      <c r="Q51" s="63"/>
      <c r="R51" s="63"/>
      <c r="S51" s="63"/>
      <c r="T51" s="63"/>
      <c r="U51" s="63"/>
      <c r="V51" s="63"/>
      <c r="W51" s="63"/>
      <c r="X51" s="63"/>
      <c r="Y51" s="63"/>
      <c r="Z51" s="63"/>
      <c r="AA51" s="63"/>
      <c r="AB51" s="63"/>
      <c r="AC51" s="63"/>
      <c r="AD51" s="63"/>
      <c r="AE51" s="63"/>
      <c r="AF51" s="63"/>
      <c r="AG51" s="63"/>
      <c r="AH51" s="63"/>
      <c r="AI51" s="63"/>
    </row>
    <row r="52" spans="1:35" ht="41.25" customHeight="1" x14ac:dyDescent="0.4">
      <c r="A52" s="47"/>
      <c r="B52" s="463" t="s">
        <v>44</v>
      </c>
      <c r="C52" s="463"/>
      <c r="D52" s="463"/>
      <c r="E52" s="463"/>
      <c r="F52" s="463"/>
      <c r="G52" s="463"/>
      <c r="H52" s="463"/>
      <c r="I52" s="463"/>
      <c r="J52" s="463"/>
      <c r="K52" s="463"/>
      <c r="L52" s="463"/>
      <c r="M52" s="463"/>
      <c r="N52" s="463"/>
      <c r="O52" s="65"/>
      <c r="P52" s="65"/>
      <c r="Q52" s="65"/>
      <c r="R52" s="65"/>
      <c r="S52" s="65"/>
      <c r="T52" s="65"/>
      <c r="U52" s="65"/>
      <c r="V52" s="65"/>
      <c r="W52" s="65"/>
      <c r="X52" s="65"/>
      <c r="Y52" s="65"/>
      <c r="Z52" s="65"/>
      <c r="AA52" s="65"/>
      <c r="AB52" s="65"/>
      <c r="AC52" s="65"/>
      <c r="AD52" s="65"/>
      <c r="AE52" s="65"/>
      <c r="AF52" s="65"/>
      <c r="AG52" s="65"/>
      <c r="AH52" s="65"/>
    </row>
    <row r="53" spans="1:35" s="67" customFormat="1" ht="23.25" customHeight="1" x14ac:dyDescent="0.4">
      <c r="A53" s="66"/>
      <c r="B53" s="464" t="s">
        <v>45</v>
      </c>
      <c r="C53" s="465"/>
      <c r="D53" s="465"/>
      <c r="E53" s="466"/>
      <c r="F53" s="470" t="s">
        <v>46</v>
      </c>
      <c r="G53" s="470"/>
      <c r="H53" s="470" t="s">
        <v>47</v>
      </c>
      <c r="I53" s="470"/>
      <c r="J53" s="471" t="s">
        <v>48</v>
      </c>
      <c r="K53" s="472"/>
    </row>
    <row r="54" spans="1:35" s="67" customFormat="1" ht="9" customHeight="1" x14ac:dyDescent="0.4">
      <c r="A54" s="66"/>
      <c r="B54" s="467"/>
      <c r="C54" s="468"/>
      <c r="D54" s="468"/>
      <c r="E54" s="469"/>
      <c r="F54" s="442"/>
      <c r="G54" s="442"/>
      <c r="H54" s="442"/>
      <c r="I54" s="442"/>
      <c r="J54" s="443"/>
      <c r="K54" s="443"/>
    </row>
    <row r="55" spans="1:35" s="67" customFormat="1" ht="22.5" customHeight="1" x14ac:dyDescent="0.4">
      <c r="A55" s="66"/>
      <c r="B55" s="467"/>
      <c r="C55" s="468"/>
      <c r="D55" s="468"/>
      <c r="E55" s="469"/>
      <c r="F55" s="444">
        <v>0</v>
      </c>
      <c r="G55" s="433"/>
      <c r="H55" s="433">
        <v>0</v>
      </c>
      <c r="I55" s="433"/>
      <c r="J55" s="434">
        <v>0</v>
      </c>
      <c r="K55" s="435"/>
    </row>
    <row r="56" spans="1:35" s="67" customFormat="1" ht="9" customHeight="1" x14ac:dyDescent="0.4">
      <c r="A56" s="66"/>
      <c r="B56" s="68"/>
      <c r="C56" s="445" t="s">
        <v>49</v>
      </c>
      <c r="D56" s="446"/>
      <c r="E56" s="447"/>
      <c r="F56" s="451"/>
      <c r="G56" s="451"/>
      <c r="H56" s="451">
        <v>0</v>
      </c>
      <c r="I56" s="451"/>
      <c r="J56" s="452"/>
      <c r="K56" s="452"/>
    </row>
    <row r="57" spans="1:35" s="67" customFormat="1" ht="22.5" customHeight="1" x14ac:dyDescent="0.4">
      <c r="A57" s="66"/>
      <c r="B57" s="69"/>
      <c r="C57" s="448"/>
      <c r="D57" s="449"/>
      <c r="E57" s="450"/>
      <c r="F57" s="433">
        <v>0</v>
      </c>
      <c r="G57" s="433"/>
      <c r="H57" s="433">
        <v>0</v>
      </c>
      <c r="I57" s="433"/>
      <c r="J57" s="434">
        <v>0</v>
      </c>
      <c r="K57" s="435"/>
    </row>
    <row r="58" spans="1:35" s="67" customFormat="1" ht="18" customHeight="1" x14ac:dyDescent="0.4">
      <c r="A58" s="66"/>
      <c r="B58" s="436" t="s">
        <v>50</v>
      </c>
      <c r="C58" s="436"/>
      <c r="D58" s="436"/>
      <c r="E58" s="436"/>
      <c r="F58" s="436"/>
      <c r="G58" s="436"/>
      <c r="H58" s="436"/>
      <c r="I58" s="436"/>
      <c r="J58" s="436"/>
      <c r="K58" s="436"/>
      <c r="L58" s="436"/>
      <c r="M58" s="436"/>
      <c r="N58" s="436"/>
    </row>
    <row r="59" spans="1:35" s="8" customFormat="1" ht="18.600000000000001" customHeight="1" x14ac:dyDescent="0.4">
      <c r="B59" s="43" t="s">
        <v>51</v>
      </c>
    </row>
    <row r="60" spans="1:35" s="72" customFormat="1" ht="17.45" customHeight="1" x14ac:dyDescent="0.4">
      <c r="A60" s="70"/>
      <c r="B60" s="71" t="s">
        <v>52</v>
      </c>
      <c r="E60" s="73"/>
    </row>
    <row r="61" spans="1:35" s="8" customFormat="1" ht="18.600000000000001" customHeight="1" x14ac:dyDescent="0.4">
      <c r="B61" s="43" t="s">
        <v>53</v>
      </c>
    </row>
    <row r="62" spans="1:35" s="8" customFormat="1" ht="31.5" customHeight="1" x14ac:dyDescent="0.4">
      <c r="A62" s="70"/>
      <c r="B62" s="437" t="s">
        <v>54</v>
      </c>
      <c r="C62" s="437"/>
      <c r="D62" s="437"/>
      <c r="E62" s="437"/>
      <c r="F62" s="437"/>
      <c r="G62" s="437"/>
      <c r="H62" s="437"/>
      <c r="I62" s="437"/>
      <c r="J62" s="437"/>
      <c r="K62" s="437"/>
      <c r="L62" s="437"/>
      <c r="M62" s="437"/>
      <c r="N62" s="437"/>
    </row>
    <row r="63" spans="1:35" s="8" customFormat="1" ht="18.600000000000001" customHeight="1" x14ac:dyDescent="0.4">
      <c r="B63" s="43" t="s">
        <v>55</v>
      </c>
      <c r="D63" s="43"/>
      <c r="E63" s="43"/>
      <c r="F63" s="43"/>
      <c r="G63" s="43"/>
      <c r="H63" s="43"/>
      <c r="I63" s="43"/>
      <c r="J63" s="43"/>
      <c r="K63" s="43"/>
      <c r="L63" s="43"/>
    </row>
    <row r="64" spans="1:35" s="8" customFormat="1" ht="30" customHeight="1" x14ac:dyDescent="0.4">
      <c r="B64" s="438" t="s">
        <v>56</v>
      </c>
      <c r="C64" s="438"/>
      <c r="D64" s="438"/>
      <c r="E64" s="438"/>
    </row>
    <row r="65" spans="2:34" s="8" customFormat="1" ht="9" customHeight="1" x14ac:dyDescent="0.4">
      <c r="B65" s="439">
        <v>0</v>
      </c>
      <c r="C65" s="440"/>
      <c r="D65" s="440"/>
      <c r="E65" s="441"/>
    </row>
    <row r="66" spans="2:34" s="8" customFormat="1" ht="22.5" customHeight="1" x14ac:dyDescent="0.4">
      <c r="B66" s="427">
        <v>0</v>
      </c>
      <c r="C66" s="427"/>
      <c r="D66" s="427"/>
      <c r="E66" s="427"/>
      <c r="F66" s="74"/>
      <c r="G66" s="74"/>
      <c r="H66" s="74"/>
      <c r="I66" s="74"/>
      <c r="J66" s="74"/>
      <c r="K66" s="74"/>
      <c r="L66" s="74"/>
      <c r="M66" s="74"/>
      <c r="N66" s="74"/>
      <c r="O66" s="74"/>
      <c r="P66" s="74"/>
      <c r="Q66" s="74"/>
      <c r="R66" s="74"/>
      <c r="S66" s="74"/>
    </row>
    <row r="67" spans="2:34" s="8" customFormat="1" ht="15" customHeight="1" x14ac:dyDescent="0.4">
      <c r="B67" s="428"/>
      <c r="C67" s="428"/>
      <c r="D67" s="428"/>
      <c r="E67" s="428"/>
      <c r="F67" s="428"/>
      <c r="G67" s="428"/>
      <c r="H67" s="428"/>
      <c r="I67" s="428"/>
      <c r="J67" s="428"/>
      <c r="K67" s="428"/>
      <c r="L67" s="428"/>
      <c r="M67" s="428"/>
      <c r="N67" s="428"/>
      <c r="O67" s="74"/>
      <c r="P67" s="74"/>
      <c r="Q67" s="74"/>
      <c r="R67" s="74"/>
      <c r="S67" s="74"/>
      <c r="T67" s="74"/>
      <c r="U67" s="74"/>
      <c r="V67" s="74"/>
      <c r="W67" s="74"/>
      <c r="X67" s="74"/>
      <c r="Y67" s="74"/>
      <c r="Z67" s="74"/>
      <c r="AA67" s="74"/>
      <c r="AB67" s="74"/>
      <c r="AC67" s="74"/>
      <c r="AD67" s="74"/>
      <c r="AE67" s="74"/>
      <c r="AF67" s="74"/>
      <c r="AG67" s="74"/>
      <c r="AH67" s="74"/>
    </row>
    <row r="68" spans="2:34" s="8" customFormat="1" ht="27.75" customHeight="1" x14ac:dyDescent="0.4">
      <c r="B68" s="429" t="s">
        <v>57</v>
      </c>
      <c r="C68" s="429"/>
      <c r="D68" s="429"/>
      <c r="E68" s="429"/>
      <c r="F68" s="429"/>
      <c r="G68" s="429"/>
      <c r="H68" s="429"/>
      <c r="I68" s="429"/>
      <c r="J68" s="429"/>
      <c r="K68" s="429"/>
      <c r="L68" s="429"/>
      <c r="M68" s="429"/>
      <c r="N68" s="429"/>
      <c r="O68" s="74"/>
      <c r="P68" s="74"/>
      <c r="Q68" s="74"/>
      <c r="R68" s="74"/>
      <c r="S68" s="74"/>
      <c r="T68" s="74"/>
      <c r="U68" s="74"/>
      <c r="V68" s="74"/>
      <c r="W68" s="74"/>
      <c r="X68" s="74"/>
      <c r="Y68" s="74"/>
      <c r="Z68" s="74"/>
      <c r="AA68" s="74"/>
      <c r="AB68" s="74"/>
      <c r="AC68" s="74"/>
      <c r="AD68" s="74"/>
      <c r="AE68" s="74"/>
      <c r="AF68" s="74"/>
      <c r="AG68" s="74"/>
      <c r="AH68" s="74"/>
    </row>
    <row r="69" spans="2:34" s="8" customFormat="1" ht="15" customHeight="1" x14ac:dyDescent="0.15">
      <c r="B69" s="75" t="s">
        <v>16</v>
      </c>
      <c r="C69" s="21"/>
      <c r="D69" s="21"/>
      <c r="E69" s="21"/>
      <c r="F69" s="21"/>
      <c r="G69" s="21"/>
      <c r="H69" s="21"/>
      <c r="I69" s="21"/>
      <c r="J69" s="21"/>
      <c r="K69" s="21"/>
      <c r="L69" s="21"/>
      <c r="M69" s="21"/>
      <c r="N69" s="21"/>
    </row>
    <row r="70" spans="2:34" s="8" customFormat="1" ht="24.75" customHeight="1" x14ac:dyDescent="0.4">
      <c r="B70" s="429" t="s">
        <v>58</v>
      </c>
      <c r="C70" s="429"/>
      <c r="D70" s="429"/>
      <c r="E70" s="429"/>
      <c r="F70" s="429"/>
      <c r="G70" s="429"/>
      <c r="H70" s="429"/>
      <c r="I70" s="429"/>
      <c r="J70" s="429"/>
      <c r="K70" s="429"/>
      <c r="L70" s="429"/>
      <c r="M70" s="429"/>
      <c r="N70" s="429"/>
      <c r="O70" s="74"/>
      <c r="P70" s="74"/>
      <c r="Q70" s="74"/>
      <c r="R70" s="74"/>
      <c r="S70" s="74"/>
      <c r="T70" s="74"/>
      <c r="U70" s="74"/>
      <c r="V70" s="74"/>
      <c r="W70" s="74"/>
      <c r="X70" s="74"/>
      <c r="Y70" s="74"/>
      <c r="Z70" s="74"/>
      <c r="AA70" s="74"/>
      <c r="AB70" s="74"/>
      <c r="AC70" s="74"/>
      <c r="AD70" s="74"/>
      <c r="AE70" s="74"/>
      <c r="AF70" s="74"/>
      <c r="AG70" s="74"/>
      <c r="AH70" s="74"/>
    </row>
    <row r="107" spans="2:16" s="63" customFormat="1" ht="22.5" customHeight="1" x14ac:dyDescent="0.4">
      <c r="B107" s="76"/>
      <c r="C107" s="77"/>
      <c r="D107" s="45"/>
      <c r="E107" s="45"/>
      <c r="F107" s="45"/>
      <c r="G107" s="45"/>
      <c r="H107" s="45"/>
      <c r="I107" s="45"/>
      <c r="J107" s="45"/>
      <c r="K107" s="45"/>
      <c r="L107" s="45"/>
      <c r="M107" s="45"/>
      <c r="N107" s="45"/>
      <c r="O107" s="45"/>
      <c r="P107" s="45"/>
    </row>
    <row r="110" spans="2:16" ht="30" customHeight="1" x14ac:dyDescent="0.4"/>
    <row r="322" ht="65.25" customHeight="1" x14ac:dyDescent="0.4"/>
  </sheetData>
  <mergeCells count="133">
    <mergeCell ref="D9:E9"/>
    <mergeCell ref="F9:L9"/>
    <mergeCell ref="D10:E10"/>
    <mergeCell ref="D12:E12"/>
    <mergeCell ref="F12:L12"/>
    <mergeCell ref="M2:N2"/>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D51:M51"/>
    <mergeCell ref="B52:N52"/>
    <mergeCell ref="B53:E55"/>
    <mergeCell ref="F53:G53"/>
    <mergeCell ref="H53:I53"/>
    <mergeCell ref="J53:K53"/>
    <mergeCell ref="F54:G54"/>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66:E66"/>
    <mergeCell ref="B67:N67"/>
    <mergeCell ref="B68:N68"/>
    <mergeCell ref="B70:N70"/>
    <mergeCell ref="F10:L10"/>
    <mergeCell ref="H57:I57"/>
    <mergeCell ref="J57:K57"/>
    <mergeCell ref="B58:N58"/>
    <mergeCell ref="B62:N62"/>
    <mergeCell ref="B64:E64"/>
    <mergeCell ref="B65:E65"/>
    <mergeCell ref="H54:I54"/>
    <mergeCell ref="J54:K54"/>
    <mergeCell ref="F55:G55"/>
    <mergeCell ref="H55:I55"/>
    <mergeCell ref="J55:K55"/>
    <mergeCell ref="C56:E57"/>
    <mergeCell ref="F56:G56"/>
    <mergeCell ref="H56:I56"/>
    <mergeCell ref="J56:K56"/>
    <mergeCell ref="F57:G57"/>
    <mergeCell ref="B50:B51"/>
    <mergeCell ref="C50:C51"/>
    <mergeCell ref="D50:M50"/>
  </mergeCells>
  <phoneticPr fontId="4"/>
  <dataValidations count="2">
    <dataValidation imeMode="hiragana" allowBlank="1" showInputMessage="1" showErrorMessage="1" sqref="F12:L12 F9:L9 F6:L6"/>
    <dataValidation imeMode="off" allowBlank="1" showInputMessage="1" showErrorMessage="1" sqref="D44:I45 M44:N45 J56:K56 J54:K54 F54:I57"/>
  </dataValidations>
  <printOptions horizontalCentered="1"/>
  <pageMargins left="0.59055118110236227" right="0.31496062992125984" top="0.55118110236220474" bottom="0.15748031496062992" header="0.31496062992125984" footer="0.31496062992125984"/>
  <pageSetup paperSize="9" scale="91"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view="pageBreakPreview" topLeftCell="A58" zoomScaleNormal="70" zoomScaleSheetLayoutView="100" workbookViewId="0">
      <selection activeCell="G45" sqref="G45"/>
    </sheetView>
  </sheetViews>
  <sheetFormatPr defaultColWidth="8.625" defaultRowHeight="18" customHeight="1" x14ac:dyDescent="0.4"/>
  <cols>
    <col min="1" max="1" width="3.125" style="31" customWidth="1"/>
    <col min="2" max="2" width="4.625" style="31" customWidth="1"/>
    <col min="3" max="4" width="3.375" style="31" customWidth="1"/>
    <col min="5" max="5" width="5.875" style="31" customWidth="1"/>
    <col min="6" max="6" width="4.5" style="31" customWidth="1"/>
    <col min="7" max="7" width="4.75" style="31" customWidth="1"/>
    <col min="8" max="8" width="6.125" style="31" customWidth="1"/>
    <col min="9" max="9" width="4.25" style="31" customWidth="1"/>
    <col min="10" max="10" width="4.125" style="31" customWidth="1"/>
    <col min="11" max="22" width="3.875" style="31" customWidth="1"/>
    <col min="23" max="23" width="3.125" style="31" customWidth="1"/>
    <col min="24" max="24" width="4.125" style="31" customWidth="1"/>
    <col min="25" max="25" width="4.5" style="31" customWidth="1"/>
    <col min="26" max="28" width="4.25" style="31" customWidth="1"/>
    <col min="29" max="85" width="4.625" style="31" customWidth="1"/>
    <col min="86" max="16384" width="8.625" style="31"/>
  </cols>
  <sheetData>
    <row r="1" spans="1:28" s="80" customFormat="1" ht="15.6" customHeight="1" x14ac:dyDescent="0.4">
      <c r="A1" s="78"/>
      <c r="B1" s="78"/>
      <c r="C1" s="79"/>
      <c r="V1" s="81" t="s">
        <v>59</v>
      </c>
    </row>
    <row r="2" spans="1:28" s="83" customFormat="1" ht="20.45" customHeight="1" x14ac:dyDescent="0.2">
      <c r="A2" s="82"/>
      <c r="B2" s="816" t="s">
        <v>60</v>
      </c>
      <c r="C2" s="816"/>
      <c r="D2" s="816"/>
      <c r="E2" s="816"/>
      <c r="F2" s="816"/>
      <c r="G2" s="816"/>
      <c r="H2" s="816"/>
      <c r="I2" s="816"/>
      <c r="J2" s="816"/>
      <c r="K2" s="816"/>
      <c r="L2" s="816"/>
      <c r="M2" s="816"/>
      <c r="N2" s="816"/>
      <c r="O2" s="816"/>
      <c r="P2" s="816"/>
      <c r="Q2" s="816"/>
      <c r="R2" s="816"/>
      <c r="S2" s="816"/>
      <c r="T2" s="816"/>
      <c r="U2" s="816"/>
      <c r="V2" s="816"/>
    </row>
    <row r="3" spans="1:28" ht="20.100000000000001" customHeight="1" x14ac:dyDescent="0.45">
      <c r="A3" s="84" t="s">
        <v>61</v>
      </c>
      <c r="B3" s="85"/>
      <c r="C3" s="10"/>
      <c r="D3" s="10"/>
      <c r="E3" s="10"/>
      <c r="F3" s="10"/>
      <c r="G3" s="63"/>
      <c r="H3" s="86"/>
      <c r="S3" s="63"/>
      <c r="T3" s="63"/>
      <c r="U3" s="63"/>
      <c r="V3" s="63"/>
      <c r="W3" s="81"/>
      <c r="X3" s="63"/>
      <c r="Y3" s="63"/>
      <c r="Z3" s="63"/>
      <c r="AA3" s="63"/>
      <c r="AB3" s="63"/>
    </row>
    <row r="4" spans="1:28" ht="19.5" customHeight="1" x14ac:dyDescent="0.4">
      <c r="A4" s="63"/>
      <c r="B4" s="817" t="s">
        <v>62</v>
      </c>
      <c r="C4" s="817"/>
      <c r="D4" s="817"/>
      <c r="E4" s="817"/>
      <c r="F4" s="817"/>
      <c r="G4" s="817"/>
      <c r="H4" s="817"/>
      <c r="I4" s="67"/>
      <c r="J4" s="67" t="s">
        <v>63</v>
      </c>
      <c r="K4" s="87"/>
      <c r="L4" s="88"/>
      <c r="M4" s="88"/>
      <c r="N4" s="88"/>
      <c r="O4" s="88"/>
      <c r="P4" s="67"/>
      <c r="Q4" s="67"/>
      <c r="R4" s="3"/>
      <c r="S4" s="63"/>
      <c r="T4" s="63"/>
      <c r="U4" s="63"/>
      <c r="V4" s="63"/>
      <c r="W4" s="63"/>
      <c r="X4" s="63"/>
      <c r="Y4" s="63"/>
      <c r="Z4" s="63"/>
      <c r="AA4" s="63"/>
      <c r="AB4" s="63"/>
    </row>
    <row r="5" spans="1:28" s="67" customFormat="1" ht="20.25" customHeight="1" x14ac:dyDescent="0.4">
      <c r="A5" s="89" t="s">
        <v>65</v>
      </c>
      <c r="B5" s="90"/>
      <c r="C5" s="90"/>
      <c r="D5" s="90"/>
      <c r="E5" s="90"/>
      <c r="F5" s="91" t="s">
        <v>66</v>
      </c>
      <c r="G5" s="90"/>
      <c r="H5" s="90"/>
      <c r="I5" s="90"/>
      <c r="J5" s="90"/>
      <c r="K5" s="90"/>
      <c r="L5" s="90"/>
      <c r="M5" s="90"/>
      <c r="N5" s="90"/>
      <c r="O5" s="90"/>
      <c r="P5" s="90"/>
      <c r="Q5" s="90"/>
      <c r="R5" s="90"/>
      <c r="S5" s="90"/>
      <c r="T5" s="90"/>
      <c r="U5" s="90"/>
      <c r="V5" s="90"/>
      <c r="W5" s="90"/>
    </row>
    <row r="6" spans="1:28" ht="18.95" customHeight="1" x14ac:dyDescent="0.4">
      <c r="A6" s="92" t="s">
        <v>67</v>
      </c>
      <c r="C6" s="93"/>
      <c r="D6" s="93"/>
      <c r="E6" s="93"/>
      <c r="F6" s="91"/>
      <c r="G6" s="93"/>
      <c r="H6" s="93"/>
      <c r="I6" s="93"/>
      <c r="J6" s="93"/>
      <c r="K6" s="93"/>
      <c r="W6" s="63"/>
    </row>
    <row r="7" spans="1:28" s="67" customFormat="1" ht="25.5" customHeight="1" x14ac:dyDescent="0.4">
      <c r="A7" s="15"/>
      <c r="B7" s="94" t="s">
        <v>68</v>
      </c>
      <c r="C7" s="759" t="s">
        <v>69</v>
      </c>
      <c r="D7" s="759"/>
      <c r="E7" s="759"/>
      <c r="F7" s="438" t="s">
        <v>70</v>
      </c>
      <c r="G7" s="438"/>
      <c r="H7" s="438"/>
      <c r="I7" s="759" t="s">
        <v>71</v>
      </c>
      <c r="J7" s="759"/>
      <c r="K7" s="759"/>
      <c r="L7" s="759"/>
      <c r="N7" s="818" t="s">
        <v>72</v>
      </c>
      <c r="O7" s="818"/>
      <c r="P7" s="818"/>
      <c r="Q7" s="818"/>
      <c r="R7" s="818"/>
      <c r="S7" s="818"/>
      <c r="T7" s="818"/>
      <c r="U7" s="818"/>
      <c r="V7" s="818"/>
      <c r="W7" s="90"/>
    </row>
    <row r="8" spans="1:28" s="67" customFormat="1" ht="12" customHeight="1" x14ac:dyDescent="0.4">
      <c r="A8" s="95"/>
      <c r="B8" s="740" t="s">
        <v>35</v>
      </c>
      <c r="C8" s="819"/>
      <c r="D8" s="819"/>
      <c r="E8" s="819"/>
      <c r="F8" s="742"/>
      <c r="G8" s="743"/>
      <c r="H8" s="96"/>
      <c r="I8" s="744">
        <f t="shared" ref="I8:I13" si="0">ROUNDDOWN((INT(C8)*F8/10),0)</f>
        <v>0</v>
      </c>
      <c r="J8" s="744"/>
      <c r="K8" s="744"/>
      <c r="L8" s="744"/>
      <c r="N8" s="818"/>
      <c r="O8" s="818"/>
      <c r="P8" s="818"/>
      <c r="Q8" s="818"/>
      <c r="R8" s="818"/>
      <c r="S8" s="818"/>
      <c r="T8" s="818"/>
      <c r="U8" s="818"/>
      <c r="V8" s="818"/>
      <c r="W8" s="90"/>
    </row>
    <row r="9" spans="1:28" s="67" customFormat="1" ht="21.75" customHeight="1" x14ac:dyDescent="0.4">
      <c r="A9" s="95"/>
      <c r="B9" s="722"/>
      <c r="C9" s="814">
        <v>0</v>
      </c>
      <c r="D9" s="814"/>
      <c r="E9" s="814"/>
      <c r="F9" s="809"/>
      <c r="G9" s="815"/>
      <c r="H9" s="97" t="s">
        <v>73</v>
      </c>
      <c r="I9" s="737">
        <f>ROUNDDOWN((INT(C9)*F9/10),0)</f>
        <v>0</v>
      </c>
      <c r="J9" s="737"/>
      <c r="K9" s="737"/>
      <c r="L9" s="737"/>
      <c r="N9" s="818"/>
      <c r="O9" s="818"/>
      <c r="P9" s="818"/>
      <c r="Q9" s="818"/>
      <c r="R9" s="818"/>
      <c r="S9" s="818"/>
      <c r="T9" s="818"/>
      <c r="U9" s="818"/>
      <c r="V9" s="818"/>
      <c r="W9" s="90"/>
    </row>
    <row r="10" spans="1:28" s="67" customFormat="1" ht="12" customHeight="1" x14ac:dyDescent="0.4">
      <c r="A10" s="95"/>
      <c r="B10" s="740" t="s">
        <v>74</v>
      </c>
      <c r="C10" s="741"/>
      <c r="D10" s="741"/>
      <c r="E10" s="741"/>
      <c r="F10" s="742"/>
      <c r="G10" s="743"/>
      <c r="H10" s="96"/>
      <c r="I10" s="744">
        <f t="shared" si="0"/>
        <v>0</v>
      </c>
      <c r="J10" s="744"/>
      <c r="K10" s="744"/>
      <c r="L10" s="744"/>
      <c r="N10" s="568" t="s">
        <v>75</v>
      </c>
      <c r="O10" s="568"/>
      <c r="P10" s="568"/>
      <c r="Q10" s="568"/>
      <c r="R10" s="568"/>
      <c r="S10" s="568"/>
      <c r="T10" s="568"/>
      <c r="U10" s="568"/>
      <c r="V10" s="568"/>
      <c r="W10" s="90"/>
    </row>
    <row r="11" spans="1:28" s="67" customFormat="1" ht="21.75" customHeight="1" x14ac:dyDescent="0.4">
      <c r="A11" s="15"/>
      <c r="B11" s="722"/>
      <c r="C11" s="808">
        <v>0</v>
      </c>
      <c r="D11" s="808"/>
      <c r="E11" s="808"/>
      <c r="F11" s="809"/>
      <c r="G11" s="810"/>
      <c r="H11" s="97" t="s">
        <v>73</v>
      </c>
      <c r="I11" s="737">
        <f t="shared" si="0"/>
        <v>0</v>
      </c>
      <c r="J11" s="737"/>
      <c r="K11" s="737"/>
      <c r="L11" s="737"/>
      <c r="N11" s="568"/>
      <c r="O11" s="568"/>
      <c r="P11" s="568"/>
      <c r="Q11" s="568"/>
      <c r="R11" s="568"/>
      <c r="S11" s="568"/>
      <c r="T11" s="568"/>
      <c r="U11" s="568"/>
      <c r="V11" s="568"/>
      <c r="W11" s="90"/>
    </row>
    <row r="12" spans="1:28" s="67" customFormat="1" ht="12" customHeight="1" x14ac:dyDescent="0.4">
      <c r="A12" s="90"/>
      <c r="B12" s="740" t="s">
        <v>76</v>
      </c>
      <c r="C12" s="741"/>
      <c r="D12" s="741"/>
      <c r="E12" s="741"/>
      <c r="F12" s="742"/>
      <c r="G12" s="743"/>
      <c r="H12" s="96"/>
      <c r="I12" s="744">
        <f t="shared" si="0"/>
        <v>0</v>
      </c>
      <c r="J12" s="744"/>
      <c r="K12" s="744"/>
      <c r="L12" s="744"/>
      <c r="N12" s="568"/>
      <c r="O12" s="568"/>
      <c r="P12" s="568"/>
      <c r="Q12" s="568"/>
      <c r="R12" s="568"/>
      <c r="S12" s="568"/>
      <c r="T12" s="568"/>
      <c r="U12" s="568"/>
      <c r="V12" s="568"/>
      <c r="W12" s="90"/>
    </row>
    <row r="13" spans="1:28" s="67" customFormat="1" ht="21.75" customHeight="1" x14ac:dyDescent="0.4">
      <c r="A13" s="90"/>
      <c r="B13" s="721"/>
      <c r="C13" s="811">
        <v>0</v>
      </c>
      <c r="D13" s="811"/>
      <c r="E13" s="811"/>
      <c r="F13" s="812"/>
      <c r="G13" s="813"/>
      <c r="H13" s="98" t="s">
        <v>73</v>
      </c>
      <c r="I13" s="750">
        <f t="shared" si="0"/>
        <v>0</v>
      </c>
      <c r="J13" s="750"/>
      <c r="K13" s="750"/>
      <c r="L13" s="750"/>
      <c r="N13" s="568"/>
      <c r="O13" s="568"/>
      <c r="P13" s="568"/>
      <c r="Q13" s="568"/>
      <c r="R13" s="568"/>
      <c r="S13" s="568"/>
      <c r="T13" s="568"/>
      <c r="U13" s="568"/>
      <c r="V13" s="568"/>
      <c r="W13" s="90"/>
    </row>
    <row r="14" spans="1:28" s="67" customFormat="1" ht="18.75" x14ac:dyDescent="0.4">
      <c r="A14" s="90"/>
      <c r="B14" s="718" t="s">
        <v>77</v>
      </c>
      <c r="C14" s="719"/>
      <c r="D14" s="719"/>
      <c r="E14" s="719"/>
      <c r="F14" s="719"/>
      <c r="G14" s="719"/>
      <c r="H14" s="719"/>
      <c r="I14" s="719"/>
      <c r="J14" s="719"/>
      <c r="K14" s="719"/>
      <c r="L14" s="720"/>
      <c r="N14" s="795" t="s">
        <v>78</v>
      </c>
      <c r="O14" s="795"/>
      <c r="P14" s="795"/>
      <c r="Q14" s="795"/>
      <c r="R14" s="795"/>
      <c r="S14" s="795"/>
      <c r="T14" s="796"/>
      <c r="U14" s="797">
        <v>0</v>
      </c>
      <c r="V14" s="798"/>
      <c r="W14" s="90"/>
    </row>
    <row r="15" spans="1:28" s="67" customFormat="1" ht="12" customHeight="1" x14ac:dyDescent="0.4">
      <c r="A15" s="90"/>
      <c r="B15" s="721" t="s">
        <v>79</v>
      </c>
      <c r="C15" s="723">
        <f>INT(SUM(C8,C10,C12))</f>
        <v>0</v>
      </c>
      <c r="D15" s="724"/>
      <c r="E15" s="724"/>
      <c r="F15" s="799"/>
      <c r="G15" s="800"/>
      <c r="H15" s="801"/>
      <c r="I15" s="805">
        <f>SUM(I8,I10,I12)</f>
        <v>0</v>
      </c>
      <c r="J15" s="805"/>
      <c r="K15" s="805"/>
      <c r="L15" s="806"/>
      <c r="N15" s="99"/>
      <c r="O15" s="99"/>
      <c r="P15" s="99"/>
      <c r="Q15" s="99"/>
      <c r="R15" s="99"/>
      <c r="S15" s="99"/>
      <c r="T15" s="99"/>
      <c r="U15" s="99"/>
      <c r="V15" s="99"/>
      <c r="W15" s="90"/>
    </row>
    <row r="16" spans="1:28" s="67" customFormat="1" ht="22.5" customHeight="1" x14ac:dyDescent="0.4">
      <c r="A16" s="90"/>
      <c r="B16" s="722"/>
      <c r="C16" s="807">
        <f>INT(SUM(C9,C11,C13))</f>
        <v>0</v>
      </c>
      <c r="D16" s="807"/>
      <c r="E16" s="734"/>
      <c r="F16" s="802"/>
      <c r="G16" s="803"/>
      <c r="H16" s="804"/>
      <c r="I16" s="736">
        <f>SUM(I9,I11,I13)</f>
        <v>0</v>
      </c>
      <c r="J16" s="737"/>
      <c r="K16" s="737"/>
      <c r="L16" s="737"/>
      <c r="W16" s="90"/>
    </row>
    <row r="17" spans="1:35" s="90" customFormat="1" ht="6.75" customHeight="1" x14ac:dyDescent="0.4">
      <c r="B17" s="13"/>
      <c r="C17" s="100"/>
      <c r="D17" s="100"/>
      <c r="E17" s="100"/>
      <c r="F17" s="101"/>
      <c r="G17" s="101"/>
      <c r="H17" s="101"/>
      <c r="I17" s="101"/>
      <c r="J17" s="101"/>
      <c r="K17" s="102"/>
      <c r="L17" s="102"/>
      <c r="M17" s="102"/>
      <c r="N17" s="100"/>
      <c r="W17" s="13"/>
      <c r="X17" s="103"/>
      <c r="AH17" s="102"/>
    </row>
    <row r="18" spans="1:35" ht="18.95" customHeight="1" x14ac:dyDescent="0.4">
      <c r="A18" s="92" t="s">
        <v>80</v>
      </c>
      <c r="C18" s="93"/>
      <c r="D18" s="93"/>
      <c r="E18" s="93"/>
      <c r="F18" s="93"/>
      <c r="G18" s="93"/>
      <c r="H18" s="93"/>
      <c r="I18" s="93"/>
      <c r="J18" s="93"/>
      <c r="K18" s="93"/>
      <c r="M18" s="63"/>
      <c r="N18" s="104"/>
      <c r="O18" s="104"/>
      <c r="P18" s="104"/>
      <c r="Q18" s="104"/>
      <c r="R18" s="104"/>
      <c r="S18" s="104"/>
      <c r="T18" s="104"/>
      <c r="U18" s="104"/>
      <c r="V18" s="104"/>
      <c r="W18" s="104"/>
      <c r="AH18" s="105"/>
      <c r="AI18" s="105"/>
    </row>
    <row r="19" spans="1:35" s="67" customFormat="1" ht="25.5" customHeight="1" x14ac:dyDescent="0.4">
      <c r="A19" s="15"/>
      <c r="B19" s="94" t="s">
        <v>68</v>
      </c>
      <c r="C19" s="759" t="s">
        <v>69</v>
      </c>
      <c r="D19" s="759"/>
      <c r="E19" s="759"/>
      <c r="F19" s="438" t="s">
        <v>70</v>
      </c>
      <c r="G19" s="438"/>
      <c r="H19" s="438"/>
      <c r="I19" s="759" t="s">
        <v>71</v>
      </c>
      <c r="J19" s="759"/>
      <c r="K19" s="759"/>
      <c r="L19" s="759"/>
      <c r="N19" s="739" t="s">
        <v>81</v>
      </c>
      <c r="O19" s="739"/>
      <c r="P19" s="739"/>
      <c r="Q19" s="739"/>
      <c r="R19" s="739"/>
      <c r="S19" s="739"/>
      <c r="T19" s="739"/>
      <c r="U19" s="739"/>
      <c r="V19" s="739"/>
      <c r="W19" s="104"/>
      <c r="X19" s="105"/>
      <c r="AH19" s="105"/>
      <c r="AI19" s="105"/>
    </row>
    <row r="20" spans="1:35" s="67" customFormat="1" ht="12" customHeight="1" x14ac:dyDescent="0.4">
      <c r="A20" s="95"/>
      <c r="B20" s="740" t="s">
        <v>35</v>
      </c>
      <c r="C20" s="774"/>
      <c r="D20" s="774"/>
      <c r="E20" s="774"/>
      <c r="F20" s="775"/>
      <c r="G20" s="776"/>
      <c r="H20" s="106"/>
      <c r="I20" s="769">
        <f t="shared" ref="I20:I25" si="1">ROUNDDOWN((INT(C20)*F20/10),0)</f>
        <v>0</v>
      </c>
      <c r="J20" s="769"/>
      <c r="K20" s="769"/>
      <c r="L20" s="769"/>
      <c r="N20" s="739"/>
      <c r="O20" s="739"/>
      <c r="P20" s="739"/>
      <c r="Q20" s="739"/>
      <c r="R20" s="739"/>
      <c r="S20" s="739"/>
      <c r="T20" s="739"/>
      <c r="U20" s="739"/>
      <c r="V20" s="739"/>
    </row>
    <row r="21" spans="1:35" s="67" customFormat="1" ht="22.5" customHeight="1" x14ac:dyDescent="0.4">
      <c r="A21" s="95"/>
      <c r="B21" s="722"/>
      <c r="C21" s="781">
        <v>0</v>
      </c>
      <c r="D21" s="781"/>
      <c r="E21" s="781"/>
      <c r="F21" s="757"/>
      <c r="G21" s="758"/>
      <c r="H21" s="107" t="s">
        <v>73</v>
      </c>
      <c r="I21" s="773">
        <f t="shared" si="1"/>
        <v>0</v>
      </c>
      <c r="J21" s="773"/>
      <c r="K21" s="773"/>
      <c r="L21" s="773"/>
      <c r="N21" s="782" t="s">
        <v>82</v>
      </c>
      <c r="O21" s="783"/>
      <c r="P21" s="783"/>
      <c r="Q21" s="783"/>
      <c r="R21" s="783"/>
      <c r="S21" s="783"/>
      <c r="T21" s="783"/>
      <c r="U21" s="783"/>
      <c r="V21" s="784"/>
    </row>
    <row r="22" spans="1:35" s="67" customFormat="1" ht="12" customHeight="1" x14ac:dyDescent="0.4">
      <c r="A22" s="95"/>
      <c r="B22" s="740" t="s">
        <v>74</v>
      </c>
      <c r="C22" s="774"/>
      <c r="D22" s="774"/>
      <c r="E22" s="774"/>
      <c r="F22" s="775"/>
      <c r="G22" s="776"/>
      <c r="H22" s="106"/>
      <c r="I22" s="769">
        <f t="shared" si="1"/>
        <v>0</v>
      </c>
      <c r="J22" s="769"/>
      <c r="K22" s="769"/>
      <c r="L22" s="769"/>
      <c r="N22" s="677"/>
      <c r="O22" s="540"/>
      <c r="P22" s="540"/>
      <c r="Q22" s="540"/>
      <c r="R22" s="540"/>
      <c r="S22" s="540"/>
      <c r="T22" s="540"/>
      <c r="U22" s="540"/>
      <c r="V22" s="678"/>
    </row>
    <row r="23" spans="1:35" s="67" customFormat="1" ht="22.5" customHeight="1" x14ac:dyDescent="0.4">
      <c r="A23" s="15"/>
      <c r="B23" s="722"/>
      <c r="C23" s="788">
        <v>0</v>
      </c>
      <c r="D23" s="789"/>
      <c r="E23" s="790"/>
      <c r="F23" s="791"/>
      <c r="G23" s="792"/>
      <c r="H23" s="107" t="s">
        <v>73</v>
      </c>
      <c r="I23" s="793">
        <f t="shared" si="1"/>
        <v>0</v>
      </c>
      <c r="J23" s="794"/>
      <c r="K23" s="794"/>
      <c r="L23" s="772"/>
      <c r="N23" s="785"/>
      <c r="O23" s="786"/>
      <c r="P23" s="786"/>
      <c r="Q23" s="786"/>
      <c r="R23" s="786"/>
      <c r="S23" s="786"/>
      <c r="T23" s="786"/>
      <c r="U23" s="786"/>
      <c r="V23" s="787"/>
      <c r="W23" s="108"/>
    </row>
    <row r="24" spans="1:35" s="67" customFormat="1" ht="12" customHeight="1" x14ac:dyDescent="0.4">
      <c r="A24" s="90"/>
      <c r="B24" s="740" t="s">
        <v>76</v>
      </c>
      <c r="C24" s="774"/>
      <c r="D24" s="774"/>
      <c r="E24" s="774"/>
      <c r="F24" s="775"/>
      <c r="G24" s="776"/>
      <c r="H24" s="106"/>
      <c r="I24" s="769">
        <f t="shared" si="1"/>
        <v>0</v>
      </c>
      <c r="J24" s="769"/>
      <c r="K24" s="769"/>
      <c r="L24" s="769"/>
      <c r="N24" s="109"/>
      <c r="O24" s="109"/>
      <c r="P24" s="109"/>
      <c r="Q24" s="109"/>
      <c r="R24" s="109"/>
      <c r="S24" s="109"/>
      <c r="T24" s="109"/>
      <c r="U24" s="109"/>
      <c r="V24" s="109"/>
      <c r="W24" s="110"/>
    </row>
    <row r="25" spans="1:35" s="67" customFormat="1" ht="22.5" customHeight="1" x14ac:dyDescent="0.4">
      <c r="A25" s="90"/>
      <c r="B25" s="721"/>
      <c r="C25" s="777">
        <v>0</v>
      </c>
      <c r="D25" s="777"/>
      <c r="E25" s="777"/>
      <c r="F25" s="778"/>
      <c r="G25" s="779"/>
      <c r="H25" s="111" t="s">
        <v>73</v>
      </c>
      <c r="I25" s="780">
        <f t="shared" si="1"/>
        <v>0</v>
      </c>
      <c r="J25" s="780"/>
      <c r="K25" s="780"/>
      <c r="L25" s="780"/>
      <c r="N25" s="540" t="s">
        <v>83</v>
      </c>
      <c r="O25" s="540"/>
      <c r="P25" s="540"/>
      <c r="Q25" s="540"/>
      <c r="R25" s="540"/>
      <c r="S25" s="540"/>
      <c r="T25" s="540"/>
      <c r="U25" s="540"/>
      <c r="V25" s="540"/>
      <c r="W25" s="108"/>
      <c r="AG25" s="112"/>
    </row>
    <row r="26" spans="1:35" s="67" customFormat="1" ht="18" customHeight="1" x14ac:dyDescent="0.4">
      <c r="A26" s="90"/>
      <c r="B26" s="718" t="s">
        <v>77</v>
      </c>
      <c r="C26" s="719"/>
      <c r="D26" s="719"/>
      <c r="E26" s="719"/>
      <c r="F26" s="719"/>
      <c r="G26" s="719"/>
      <c r="H26" s="719"/>
      <c r="I26" s="719"/>
      <c r="J26" s="719"/>
      <c r="K26" s="719"/>
      <c r="L26" s="720"/>
      <c r="N26" s="540"/>
      <c r="O26" s="540"/>
      <c r="P26" s="540"/>
      <c r="Q26" s="540"/>
      <c r="R26" s="540"/>
      <c r="S26" s="540"/>
      <c r="T26" s="540"/>
      <c r="U26" s="540"/>
      <c r="V26" s="540"/>
      <c r="W26" s="104"/>
      <c r="AG26" s="112"/>
    </row>
    <row r="27" spans="1:35" s="67" customFormat="1" ht="12" customHeight="1" x14ac:dyDescent="0.4">
      <c r="A27" s="90"/>
      <c r="B27" s="721" t="s">
        <v>79</v>
      </c>
      <c r="C27" s="760">
        <f>INT(SUM(C20+C22+C24))</f>
        <v>0</v>
      </c>
      <c r="D27" s="761"/>
      <c r="E27" s="762"/>
      <c r="F27" s="763"/>
      <c r="G27" s="764"/>
      <c r="H27" s="765"/>
      <c r="I27" s="769">
        <f>SUM(I20,I22,I24)</f>
        <v>0</v>
      </c>
      <c r="J27" s="769"/>
      <c r="K27" s="769"/>
      <c r="L27" s="769"/>
      <c r="N27" s="540"/>
      <c r="O27" s="540"/>
      <c r="P27" s="540"/>
      <c r="Q27" s="540"/>
      <c r="R27" s="540"/>
      <c r="S27" s="540"/>
      <c r="T27" s="540"/>
      <c r="U27" s="540"/>
      <c r="V27" s="540"/>
    </row>
    <row r="28" spans="1:35" s="67" customFormat="1" ht="22.5" customHeight="1" x14ac:dyDescent="0.4">
      <c r="A28" s="90"/>
      <c r="B28" s="722"/>
      <c r="C28" s="770">
        <f>INT(SUM(C21,C23,C25))</f>
        <v>0</v>
      </c>
      <c r="D28" s="770"/>
      <c r="E28" s="771"/>
      <c r="F28" s="766"/>
      <c r="G28" s="767"/>
      <c r="H28" s="768"/>
      <c r="I28" s="772">
        <f>SUM(I21,I23,I25)</f>
        <v>0</v>
      </c>
      <c r="J28" s="773"/>
      <c r="K28" s="773"/>
      <c r="L28" s="773"/>
      <c r="N28" s="540"/>
      <c r="O28" s="540"/>
      <c r="P28" s="540"/>
      <c r="Q28" s="540"/>
      <c r="R28" s="540"/>
      <c r="S28" s="540"/>
      <c r="T28" s="540"/>
      <c r="U28" s="540"/>
      <c r="V28" s="540"/>
      <c r="W28" s="90"/>
    </row>
    <row r="29" spans="1:35" s="67" customFormat="1" ht="6.75" customHeight="1" x14ac:dyDescent="0.4">
      <c r="A29" s="90"/>
      <c r="B29" s="13"/>
      <c r="C29" s="100"/>
      <c r="D29" s="100"/>
      <c r="E29" s="100"/>
      <c r="F29" s="113"/>
      <c r="G29" s="113"/>
      <c r="H29" s="113"/>
      <c r="I29" s="102"/>
      <c r="J29" s="114"/>
      <c r="K29" s="102"/>
      <c r="L29" s="102"/>
      <c r="W29" s="90"/>
    </row>
    <row r="30" spans="1:35" ht="18.95" customHeight="1" x14ac:dyDescent="0.4">
      <c r="A30" s="92" t="s">
        <v>84</v>
      </c>
      <c r="C30" s="93"/>
      <c r="D30" s="93"/>
      <c r="E30" s="93"/>
      <c r="F30" s="93"/>
      <c r="G30" s="93"/>
      <c r="H30" s="93"/>
      <c r="I30" s="93"/>
      <c r="J30" s="93"/>
      <c r="K30" s="93"/>
      <c r="M30" s="63"/>
      <c r="W30" s="63"/>
    </row>
    <row r="31" spans="1:35" s="67" customFormat="1" ht="25.5" customHeight="1" x14ac:dyDescent="0.4">
      <c r="A31" s="15"/>
      <c r="B31" s="94" t="s">
        <v>68</v>
      </c>
      <c r="C31" s="759" t="s">
        <v>69</v>
      </c>
      <c r="D31" s="759"/>
      <c r="E31" s="759"/>
      <c r="F31" s="438" t="s">
        <v>70</v>
      </c>
      <c r="G31" s="438"/>
      <c r="H31" s="438"/>
      <c r="I31" s="759" t="s">
        <v>85</v>
      </c>
      <c r="J31" s="759"/>
      <c r="K31" s="759"/>
      <c r="L31" s="759"/>
      <c r="N31" s="739" t="s">
        <v>86</v>
      </c>
      <c r="O31" s="739"/>
      <c r="P31" s="739"/>
      <c r="Q31" s="739"/>
      <c r="R31" s="739"/>
      <c r="S31" s="739"/>
      <c r="T31" s="739"/>
      <c r="U31" s="739"/>
      <c r="V31" s="739"/>
      <c r="W31" s="105"/>
      <c r="X31" s="105"/>
      <c r="Y31" s="105"/>
      <c r="AA31" s="105"/>
      <c r="AB31" s="105"/>
    </row>
    <row r="32" spans="1:35" s="67" customFormat="1" ht="12" customHeight="1" x14ac:dyDescent="0.4">
      <c r="A32" s="95"/>
      <c r="B32" s="740" t="s">
        <v>35</v>
      </c>
      <c r="C32" s="741"/>
      <c r="D32" s="741"/>
      <c r="E32" s="741"/>
      <c r="F32" s="742"/>
      <c r="G32" s="743"/>
      <c r="H32" s="115"/>
      <c r="I32" s="753">
        <f t="shared" ref="I32:I37" si="2">ROUNDDOWN((INT(C32)*F32/10),0)</f>
        <v>0</v>
      </c>
      <c r="J32" s="754"/>
      <c r="K32" s="754"/>
      <c r="L32" s="755"/>
      <c r="N32" s="739"/>
      <c r="O32" s="739"/>
      <c r="P32" s="739"/>
      <c r="Q32" s="739"/>
      <c r="R32" s="739"/>
      <c r="S32" s="739"/>
      <c r="T32" s="739"/>
      <c r="U32" s="739"/>
      <c r="V32" s="739"/>
      <c r="W32" s="104"/>
    </row>
    <row r="33" spans="1:28" s="67" customFormat="1" ht="22.5" customHeight="1" x14ac:dyDescent="0.4">
      <c r="A33" s="95"/>
      <c r="B33" s="722"/>
      <c r="C33" s="756">
        <v>0</v>
      </c>
      <c r="D33" s="497"/>
      <c r="E33" s="498"/>
      <c r="F33" s="757"/>
      <c r="G33" s="758"/>
      <c r="H33" s="116" t="s">
        <v>73</v>
      </c>
      <c r="I33" s="751">
        <f t="shared" si="2"/>
        <v>0</v>
      </c>
      <c r="J33" s="752"/>
      <c r="K33" s="752"/>
      <c r="L33" s="736"/>
      <c r="N33" s="739"/>
      <c r="O33" s="739"/>
      <c r="P33" s="739"/>
      <c r="Q33" s="739"/>
      <c r="R33" s="739"/>
      <c r="S33" s="739"/>
      <c r="T33" s="739"/>
      <c r="U33" s="739"/>
      <c r="V33" s="739"/>
      <c r="W33" s="104"/>
    </row>
    <row r="34" spans="1:28" s="67" customFormat="1" ht="12" customHeight="1" x14ac:dyDescent="0.4">
      <c r="A34" s="95"/>
      <c r="B34" s="740" t="s">
        <v>74</v>
      </c>
      <c r="C34" s="741"/>
      <c r="D34" s="741"/>
      <c r="E34" s="741"/>
      <c r="F34" s="742"/>
      <c r="G34" s="743"/>
      <c r="H34" s="115"/>
      <c r="I34" s="753">
        <f t="shared" si="2"/>
        <v>0</v>
      </c>
      <c r="J34" s="754"/>
      <c r="K34" s="754"/>
      <c r="L34" s="755"/>
      <c r="N34" s="739"/>
      <c r="O34" s="739"/>
      <c r="P34" s="739"/>
      <c r="Q34" s="739"/>
      <c r="R34" s="739"/>
      <c r="S34" s="739"/>
      <c r="T34" s="739"/>
      <c r="U34" s="739"/>
      <c r="V34" s="739"/>
      <c r="W34" s="104"/>
    </row>
    <row r="35" spans="1:28" s="67" customFormat="1" ht="22.5" customHeight="1" x14ac:dyDescent="0.4">
      <c r="A35" s="15"/>
      <c r="B35" s="722"/>
      <c r="C35" s="756">
        <v>0</v>
      </c>
      <c r="D35" s="497"/>
      <c r="E35" s="498"/>
      <c r="F35" s="757"/>
      <c r="G35" s="758"/>
      <c r="H35" s="116" t="s">
        <v>73</v>
      </c>
      <c r="I35" s="751">
        <f t="shared" si="2"/>
        <v>0</v>
      </c>
      <c r="J35" s="752"/>
      <c r="K35" s="752"/>
      <c r="L35" s="736"/>
      <c r="N35" s="739" t="s">
        <v>87</v>
      </c>
      <c r="O35" s="739"/>
      <c r="P35" s="739"/>
      <c r="Q35" s="739"/>
      <c r="R35" s="739"/>
      <c r="S35" s="739"/>
      <c r="T35" s="739"/>
      <c r="U35" s="739"/>
      <c r="V35" s="739"/>
      <c r="W35" s="104"/>
    </row>
    <row r="36" spans="1:28" s="67" customFormat="1" ht="12" customHeight="1" x14ac:dyDescent="0.4">
      <c r="A36" s="90"/>
      <c r="B36" s="740" t="s">
        <v>76</v>
      </c>
      <c r="C36" s="741"/>
      <c r="D36" s="741"/>
      <c r="E36" s="741"/>
      <c r="F36" s="742"/>
      <c r="G36" s="743"/>
      <c r="H36" s="115"/>
      <c r="I36" s="744">
        <f t="shared" si="2"/>
        <v>0</v>
      </c>
      <c r="J36" s="744"/>
      <c r="K36" s="744"/>
      <c r="L36" s="744"/>
      <c r="N36" s="739"/>
      <c r="O36" s="739"/>
      <c r="P36" s="739"/>
      <c r="Q36" s="739"/>
      <c r="R36" s="739"/>
      <c r="S36" s="739"/>
      <c r="T36" s="739"/>
      <c r="U36" s="739"/>
      <c r="V36" s="739"/>
      <c r="W36" s="105"/>
    </row>
    <row r="37" spans="1:28" s="67" customFormat="1" ht="22.5" customHeight="1" x14ac:dyDescent="0.4">
      <c r="A37" s="90"/>
      <c r="B37" s="721"/>
      <c r="C37" s="745">
        <v>0</v>
      </c>
      <c r="D37" s="746"/>
      <c r="E37" s="747"/>
      <c r="F37" s="748"/>
      <c r="G37" s="749"/>
      <c r="H37" s="117" t="s">
        <v>73</v>
      </c>
      <c r="I37" s="750">
        <f t="shared" si="2"/>
        <v>0</v>
      </c>
      <c r="J37" s="750"/>
      <c r="K37" s="750"/>
      <c r="L37" s="750"/>
      <c r="N37" s="739"/>
      <c r="O37" s="739"/>
      <c r="P37" s="739"/>
      <c r="Q37" s="739"/>
      <c r="R37" s="739"/>
      <c r="S37" s="739"/>
      <c r="T37" s="739"/>
      <c r="U37" s="739"/>
      <c r="V37" s="739"/>
      <c r="W37" s="105"/>
    </row>
    <row r="38" spans="1:28" s="67" customFormat="1" ht="16.5" customHeight="1" x14ac:dyDescent="0.4">
      <c r="A38" s="90"/>
      <c r="B38" s="718" t="s">
        <v>77</v>
      </c>
      <c r="C38" s="719"/>
      <c r="D38" s="719"/>
      <c r="E38" s="719"/>
      <c r="F38" s="719"/>
      <c r="G38" s="719"/>
      <c r="H38" s="719"/>
      <c r="I38" s="719"/>
      <c r="J38" s="719"/>
      <c r="K38" s="719"/>
      <c r="L38" s="720"/>
      <c r="N38" s="429" t="s">
        <v>88</v>
      </c>
      <c r="O38" s="429"/>
      <c r="P38" s="429"/>
      <c r="Q38" s="429"/>
      <c r="R38" s="429"/>
      <c r="S38" s="429"/>
      <c r="T38" s="429"/>
      <c r="U38" s="67" t="s">
        <v>63</v>
      </c>
      <c r="V38" s="87"/>
      <c r="W38" s="105"/>
    </row>
    <row r="39" spans="1:28" s="67" customFormat="1" ht="12" customHeight="1" x14ac:dyDescent="0.4">
      <c r="A39" s="90"/>
      <c r="B39" s="721" t="s">
        <v>79</v>
      </c>
      <c r="C39" s="723">
        <f>INT(SUM(C32,C34,C36))</f>
        <v>0</v>
      </c>
      <c r="D39" s="724"/>
      <c r="E39" s="724"/>
      <c r="F39" s="725"/>
      <c r="G39" s="726"/>
      <c r="H39" s="727"/>
      <c r="I39" s="731">
        <f>SUM(I32,I34,I36)</f>
        <v>0</v>
      </c>
      <c r="J39" s="732"/>
      <c r="K39" s="732"/>
      <c r="L39" s="733"/>
      <c r="N39" s="429"/>
      <c r="O39" s="429"/>
      <c r="P39" s="429"/>
      <c r="Q39" s="429"/>
      <c r="R39" s="429"/>
      <c r="S39" s="429"/>
      <c r="T39" s="429"/>
      <c r="W39" s="105"/>
    </row>
    <row r="40" spans="1:28" s="67" customFormat="1" ht="22.5" customHeight="1" x14ac:dyDescent="0.4">
      <c r="A40" s="90"/>
      <c r="B40" s="722"/>
      <c r="C40" s="734">
        <f>INT(SUM(C33,C35,C37))</f>
        <v>0</v>
      </c>
      <c r="D40" s="735"/>
      <c r="E40" s="735"/>
      <c r="F40" s="728"/>
      <c r="G40" s="729"/>
      <c r="H40" s="730"/>
      <c r="I40" s="736">
        <f>SUM(I33,I35,I37)</f>
        <v>0</v>
      </c>
      <c r="J40" s="737"/>
      <c r="K40" s="737"/>
      <c r="L40" s="737"/>
      <c r="N40" s="610" t="s">
        <v>89</v>
      </c>
      <c r="O40" s="610"/>
      <c r="P40" s="610"/>
      <c r="Q40" s="610"/>
      <c r="R40" s="610"/>
      <c r="S40" s="738">
        <f>IF(V38="○",E47*2000000,0)</f>
        <v>0</v>
      </c>
      <c r="T40" s="738"/>
      <c r="U40" s="738"/>
      <c r="V40" s="738"/>
      <c r="W40" s="90"/>
    </row>
    <row r="41" spans="1:28" s="67" customFormat="1" ht="3.6" customHeight="1" x14ac:dyDescent="0.4">
      <c r="A41" s="90"/>
      <c r="B41" s="13"/>
      <c r="C41" s="100"/>
      <c r="D41" s="100"/>
      <c r="E41" s="100"/>
      <c r="F41" s="113"/>
      <c r="G41" s="113"/>
      <c r="H41" s="113"/>
      <c r="I41" s="102"/>
      <c r="J41" s="102"/>
      <c r="K41" s="102"/>
      <c r="L41" s="102"/>
      <c r="N41" s="118"/>
      <c r="O41" s="118"/>
      <c r="P41" s="118"/>
      <c r="Q41" s="118"/>
      <c r="R41" s="118"/>
    </row>
    <row r="42" spans="1:28" s="67" customFormat="1" ht="19.5" customHeight="1" x14ac:dyDescent="0.4">
      <c r="A42" s="28" t="s">
        <v>90</v>
      </c>
      <c r="O42" s="27"/>
      <c r="P42" s="27"/>
      <c r="Q42" s="27"/>
      <c r="R42" s="27"/>
      <c r="S42" s="27"/>
      <c r="T42" s="27"/>
      <c r="U42" s="27"/>
      <c r="V42" s="27"/>
      <c r="W42" s="27"/>
    </row>
    <row r="43" spans="1:28" s="67" customFormat="1" ht="25.5" customHeight="1" x14ac:dyDescent="0.4">
      <c r="B43" s="48"/>
      <c r="C43" s="49"/>
      <c r="D43" s="49"/>
      <c r="E43" s="471" t="s">
        <v>91</v>
      </c>
      <c r="F43" s="587"/>
      <c r="G43" s="587"/>
      <c r="H43" s="587"/>
      <c r="I43" s="472"/>
      <c r="J43" s="470" t="s">
        <v>92</v>
      </c>
      <c r="K43" s="470"/>
      <c r="L43" s="470"/>
      <c r="M43" s="470"/>
      <c r="N43" s="706"/>
      <c r="O43" s="707" t="s">
        <v>93</v>
      </c>
      <c r="P43" s="540"/>
      <c r="Q43" s="540"/>
      <c r="R43" s="540"/>
      <c r="S43" s="540"/>
      <c r="T43" s="540"/>
      <c r="U43" s="540"/>
      <c r="V43" s="540"/>
      <c r="W43" s="27"/>
    </row>
    <row r="44" spans="1:28" s="67" customFormat="1" ht="25.5" customHeight="1" x14ac:dyDescent="0.4">
      <c r="B44" s="708" t="s">
        <v>94</v>
      </c>
      <c r="C44" s="709"/>
      <c r="D44" s="710"/>
      <c r="E44" s="119"/>
      <c r="F44" s="120" t="s">
        <v>95</v>
      </c>
      <c r="G44" s="121" t="s">
        <v>587</v>
      </c>
      <c r="H44" s="122" t="s">
        <v>96</v>
      </c>
      <c r="I44" s="122"/>
      <c r="J44" s="119"/>
      <c r="K44" s="120" t="s">
        <v>95</v>
      </c>
      <c r="L44" s="121" t="s">
        <v>587</v>
      </c>
      <c r="M44" s="122" t="s">
        <v>96</v>
      </c>
      <c r="N44" s="123"/>
      <c r="O44" s="707"/>
      <c r="P44" s="540"/>
      <c r="Q44" s="540"/>
      <c r="R44" s="540"/>
      <c r="S44" s="540"/>
      <c r="T44" s="540"/>
      <c r="U44" s="540"/>
      <c r="V44" s="540"/>
      <c r="W44" s="27"/>
    </row>
    <row r="45" spans="1:28" s="67" customFormat="1" ht="14.25" customHeight="1" x14ac:dyDescent="0.4">
      <c r="B45" s="3"/>
      <c r="C45" s="3"/>
      <c r="D45" s="3"/>
      <c r="E45" s="90"/>
      <c r="F45" s="124"/>
      <c r="G45" s="125"/>
      <c r="H45" s="15"/>
      <c r="I45" s="15"/>
      <c r="J45" s="90"/>
      <c r="K45" s="124"/>
      <c r="L45" s="125"/>
      <c r="M45" s="15"/>
      <c r="N45" s="90"/>
      <c r="O45" s="108"/>
      <c r="P45" s="108"/>
      <c r="Q45" s="108"/>
      <c r="R45" s="108"/>
      <c r="S45" s="108"/>
      <c r="T45" s="108"/>
      <c r="U45" s="108"/>
      <c r="V45" s="108"/>
      <c r="W45" s="27"/>
    </row>
    <row r="46" spans="1:28" s="67" customFormat="1" ht="18" customHeight="1" x14ac:dyDescent="0.4">
      <c r="A46" s="90"/>
      <c r="B46" s="126" t="s">
        <v>97</v>
      </c>
      <c r="C46" s="127"/>
      <c r="D46" s="127"/>
      <c r="E46" s="127"/>
      <c r="F46" s="128"/>
      <c r="G46" s="128"/>
      <c r="H46" s="128"/>
      <c r="I46" s="128"/>
      <c r="J46" s="128"/>
      <c r="K46" s="129"/>
      <c r="L46" s="129"/>
      <c r="M46" s="129"/>
      <c r="N46" s="130"/>
      <c r="O46" s="130"/>
      <c r="P46" s="130"/>
      <c r="Q46" s="130"/>
      <c r="R46" s="130"/>
      <c r="S46" s="130"/>
      <c r="T46" s="130"/>
      <c r="U46" s="130"/>
      <c r="V46" s="131"/>
      <c r="W46" s="90"/>
    </row>
    <row r="47" spans="1:28" s="67" customFormat="1" ht="21" customHeight="1" x14ac:dyDescent="0.4">
      <c r="A47" s="90"/>
      <c r="B47" s="132" t="s">
        <v>98</v>
      </c>
      <c r="C47" s="90"/>
      <c r="D47" s="90"/>
      <c r="E47" s="711">
        <v>0</v>
      </c>
      <c r="F47" s="711"/>
      <c r="G47" s="711"/>
      <c r="H47" s="133"/>
      <c r="I47" s="133"/>
      <c r="J47" s="133"/>
      <c r="K47" s="15"/>
      <c r="L47" s="90"/>
      <c r="M47" s="90"/>
      <c r="N47" s="90"/>
      <c r="O47" s="90"/>
      <c r="P47" s="90"/>
      <c r="Q47" s="90"/>
      <c r="R47" s="90"/>
      <c r="S47" s="90"/>
      <c r="T47" s="90"/>
      <c r="U47" s="90"/>
      <c r="V47" s="134"/>
      <c r="W47" s="135"/>
      <c r="X47" s="136"/>
      <c r="Y47" s="136"/>
      <c r="Z47" s="136"/>
      <c r="AA47" s="136"/>
      <c r="AB47" s="136"/>
    </row>
    <row r="48" spans="1:28" s="67" customFormat="1" ht="6.75" customHeight="1" x14ac:dyDescent="0.4">
      <c r="A48" s="90"/>
      <c r="B48" s="132"/>
      <c r="C48" s="90"/>
      <c r="D48" s="90"/>
      <c r="E48" s="137"/>
      <c r="F48" s="133"/>
      <c r="G48" s="133"/>
      <c r="H48" s="133"/>
      <c r="I48" s="133"/>
      <c r="J48" s="133"/>
      <c r="K48" s="15"/>
      <c r="L48" s="90"/>
      <c r="M48" s="90"/>
      <c r="N48" s="90"/>
      <c r="O48" s="90"/>
      <c r="P48" s="90"/>
      <c r="Q48" s="90"/>
      <c r="R48" s="90"/>
      <c r="S48" s="90"/>
      <c r="T48" s="90"/>
      <c r="U48" s="90"/>
      <c r="V48" s="134"/>
      <c r="W48" s="135"/>
      <c r="X48" s="136"/>
      <c r="Y48" s="136"/>
      <c r="Z48" s="136"/>
      <c r="AA48" s="136"/>
      <c r="AB48" s="136"/>
    </row>
    <row r="49" spans="1:28" s="67" customFormat="1" ht="16.5" customHeight="1" x14ac:dyDescent="0.4">
      <c r="A49" s="90"/>
      <c r="B49" s="138" t="s">
        <v>99</v>
      </c>
      <c r="C49" s="90"/>
      <c r="D49" s="90"/>
      <c r="E49" s="139"/>
      <c r="F49" s="88" t="s">
        <v>100</v>
      </c>
      <c r="G49" s="90"/>
      <c r="H49" s="90"/>
      <c r="I49" s="139"/>
      <c r="J49" s="90" t="s">
        <v>101</v>
      </c>
      <c r="K49" s="90"/>
      <c r="L49" s="90"/>
      <c r="M49" s="139"/>
      <c r="N49" s="90" t="s">
        <v>102</v>
      </c>
      <c r="O49" s="90"/>
      <c r="P49" s="90"/>
      <c r="Q49" s="139"/>
      <c r="R49" s="88" t="s">
        <v>103</v>
      </c>
      <c r="S49" s="90"/>
      <c r="T49" s="90"/>
      <c r="U49" s="90"/>
      <c r="V49" s="134"/>
      <c r="W49" s="135"/>
      <c r="X49" s="136"/>
      <c r="Y49" s="136"/>
      <c r="Z49" s="136"/>
      <c r="AA49" s="136"/>
      <c r="AB49" s="136"/>
    </row>
    <row r="50" spans="1:28" s="67" customFormat="1" ht="6.75" customHeight="1" x14ac:dyDescent="0.4">
      <c r="A50" s="90"/>
      <c r="B50" s="132"/>
      <c r="C50" s="90"/>
      <c r="D50" s="90"/>
      <c r="E50" s="140"/>
      <c r="F50" s="133"/>
      <c r="G50" s="133"/>
      <c r="H50" s="133"/>
      <c r="I50" s="133"/>
      <c r="J50" s="133"/>
      <c r="K50" s="15"/>
      <c r="L50" s="90"/>
      <c r="M50" s="90"/>
      <c r="N50" s="90"/>
      <c r="O50" s="90"/>
      <c r="P50" s="90"/>
      <c r="Q50" s="90"/>
      <c r="R50" s="90"/>
      <c r="S50" s="90"/>
      <c r="T50" s="90"/>
      <c r="U50" s="90"/>
      <c r="V50" s="134"/>
      <c r="W50" s="135"/>
      <c r="X50" s="136"/>
      <c r="Y50" s="136"/>
      <c r="Z50" s="136"/>
      <c r="AA50" s="136"/>
      <c r="AB50" s="136"/>
    </row>
    <row r="51" spans="1:28" s="67" customFormat="1" ht="16.5" customHeight="1" x14ac:dyDescent="0.4">
      <c r="A51" s="90"/>
      <c r="B51" s="138" t="s">
        <v>104</v>
      </c>
      <c r="C51" s="90"/>
      <c r="D51" s="90"/>
      <c r="E51" s="90"/>
      <c r="F51" s="90"/>
      <c r="G51" s="139"/>
      <c r="H51" s="90" t="s">
        <v>105</v>
      </c>
      <c r="I51" s="3"/>
      <c r="J51" s="139"/>
      <c r="K51" s="90" t="s">
        <v>106</v>
      </c>
      <c r="L51" s="90"/>
      <c r="M51" s="139"/>
      <c r="N51" s="90" t="s">
        <v>107</v>
      </c>
      <c r="O51" s="90"/>
      <c r="P51" s="139"/>
      <c r="Q51" s="90" t="s">
        <v>108</v>
      </c>
      <c r="R51" s="90"/>
      <c r="S51" s="90"/>
      <c r="T51" s="90"/>
      <c r="U51" s="90"/>
      <c r="V51" s="134"/>
      <c r="W51" s="136"/>
      <c r="X51" s="136"/>
      <c r="Y51" s="135"/>
      <c r="Z51" s="136"/>
      <c r="AA51" s="136"/>
      <c r="AB51" s="136"/>
    </row>
    <row r="52" spans="1:28" s="67" customFormat="1" ht="6.75" customHeight="1" x14ac:dyDescent="0.4">
      <c r="A52" s="90"/>
      <c r="B52" s="132"/>
      <c r="C52" s="90"/>
      <c r="D52" s="90"/>
      <c r="E52" s="133"/>
      <c r="F52" s="133"/>
      <c r="G52" s="133"/>
      <c r="H52" s="15"/>
      <c r="I52" s="133"/>
      <c r="J52" s="90"/>
      <c r="K52" s="90"/>
      <c r="L52" s="90"/>
      <c r="M52" s="90"/>
      <c r="N52" s="90"/>
      <c r="O52" s="90"/>
      <c r="P52" s="90"/>
      <c r="Q52" s="90"/>
      <c r="R52" s="90"/>
      <c r="S52" s="90"/>
      <c r="T52" s="90"/>
      <c r="U52" s="90"/>
      <c r="V52" s="134"/>
      <c r="W52" s="135"/>
      <c r="X52" s="136"/>
      <c r="Y52" s="136"/>
      <c r="Z52" s="136"/>
      <c r="AA52" s="136"/>
      <c r="AB52" s="136"/>
    </row>
    <row r="53" spans="1:28" ht="16.5" customHeight="1" x14ac:dyDescent="0.4">
      <c r="A53" s="63"/>
      <c r="B53" s="138"/>
      <c r="C53" s="15"/>
      <c r="D53" s="15"/>
      <c r="E53" s="15"/>
      <c r="F53" s="15"/>
      <c r="G53" s="139"/>
      <c r="H53" s="90" t="s">
        <v>109</v>
      </c>
      <c r="I53" s="3"/>
      <c r="J53" s="139"/>
      <c r="K53" s="90" t="s">
        <v>110</v>
      </c>
      <c r="L53" s="15"/>
      <c r="M53" s="139"/>
      <c r="N53" s="90" t="s">
        <v>111</v>
      </c>
      <c r="O53" s="90"/>
      <c r="P53" s="139"/>
      <c r="Q53" s="90" t="s">
        <v>112</v>
      </c>
      <c r="R53" s="90"/>
      <c r="S53" s="90"/>
      <c r="T53" s="90"/>
      <c r="U53" s="90"/>
      <c r="V53" s="141"/>
      <c r="W53" s="63"/>
      <c r="X53" s="63"/>
      <c r="Y53" s="63"/>
      <c r="Z53" s="63"/>
      <c r="AA53" s="63"/>
      <c r="AB53" s="63"/>
    </row>
    <row r="54" spans="1:28" s="142" customFormat="1" ht="6.75" customHeight="1" x14ac:dyDescent="0.4">
      <c r="B54" s="143"/>
      <c r="E54" s="144"/>
      <c r="F54" s="144"/>
      <c r="G54" s="144"/>
      <c r="I54" s="144"/>
      <c r="V54" s="145"/>
      <c r="W54" s="146"/>
      <c r="X54" s="146"/>
      <c r="Y54" s="146"/>
      <c r="Z54" s="146"/>
      <c r="AA54" s="146"/>
      <c r="AB54" s="146"/>
    </row>
    <row r="55" spans="1:28" s="147" customFormat="1" ht="16.5" customHeight="1" x14ac:dyDescent="0.4">
      <c r="B55" s="143" t="s">
        <v>113</v>
      </c>
      <c r="C55" s="142"/>
      <c r="D55" s="142"/>
      <c r="E55" s="142"/>
      <c r="F55" s="142"/>
      <c r="G55" s="139"/>
      <c r="H55" s="142"/>
      <c r="I55" s="142"/>
      <c r="J55" s="142"/>
      <c r="K55" s="142"/>
      <c r="L55" s="142"/>
      <c r="M55" s="142"/>
      <c r="N55" s="142"/>
      <c r="O55" s="142"/>
      <c r="P55" s="142"/>
      <c r="Q55" s="142"/>
      <c r="R55" s="142"/>
      <c r="S55" s="142"/>
      <c r="T55" s="142"/>
      <c r="U55" s="142"/>
      <c r="V55" s="148"/>
    </row>
    <row r="56" spans="1:28" s="67" customFormat="1" ht="6.75" customHeight="1" x14ac:dyDescent="0.4">
      <c r="A56" s="90"/>
      <c r="B56" s="149"/>
      <c r="C56" s="135"/>
      <c r="D56" s="135"/>
      <c r="E56" s="150"/>
      <c r="F56" s="150"/>
      <c r="G56" s="150"/>
      <c r="H56" s="150"/>
      <c r="I56" s="150"/>
      <c r="J56" s="150"/>
      <c r="K56" s="85"/>
      <c r="L56" s="135"/>
      <c r="M56" s="135"/>
      <c r="N56" s="135"/>
      <c r="O56" s="135"/>
      <c r="P56" s="135"/>
      <c r="Q56" s="135"/>
      <c r="R56" s="135"/>
      <c r="S56" s="135"/>
      <c r="T56" s="135"/>
      <c r="U56" s="135"/>
      <c r="V56" s="134"/>
      <c r="W56" s="135"/>
      <c r="X56" s="136"/>
      <c r="Y56" s="136"/>
      <c r="Z56" s="136"/>
      <c r="AA56" s="136"/>
      <c r="AB56" s="136"/>
    </row>
    <row r="57" spans="1:28" ht="16.5" customHeight="1" x14ac:dyDescent="0.4">
      <c r="A57" s="63"/>
      <c r="B57" s="151" t="s">
        <v>114</v>
      </c>
      <c r="C57" s="10"/>
      <c r="D57" s="10"/>
      <c r="E57" s="10"/>
      <c r="F57" s="10"/>
      <c r="G57" s="63"/>
      <c r="H57" s="63"/>
      <c r="I57" s="63"/>
      <c r="J57" s="63"/>
      <c r="K57" s="63"/>
      <c r="L57" s="63"/>
      <c r="M57" s="63"/>
      <c r="N57" s="63"/>
      <c r="O57" s="63"/>
      <c r="P57" s="63"/>
      <c r="Q57" s="63"/>
      <c r="R57" s="63"/>
      <c r="S57" s="63"/>
      <c r="T57" s="63"/>
      <c r="U57" s="63"/>
      <c r="V57" s="141"/>
      <c r="W57" s="63"/>
      <c r="X57" s="63"/>
      <c r="Y57" s="63"/>
      <c r="Z57" s="63"/>
      <c r="AA57" s="63"/>
      <c r="AB57" s="63"/>
    </row>
    <row r="58" spans="1:28" ht="27.6" customHeight="1" x14ac:dyDescent="0.4">
      <c r="A58" s="63"/>
      <c r="B58" s="712" t="s">
        <v>115</v>
      </c>
      <c r="C58" s="713"/>
      <c r="D58" s="714"/>
      <c r="E58" s="696">
        <v>0</v>
      </c>
      <c r="F58" s="697"/>
      <c r="G58" s="698"/>
      <c r="H58" s="715" t="s">
        <v>116</v>
      </c>
      <c r="I58" s="716"/>
      <c r="J58" s="717"/>
      <c r="K58" s="696">
        <v>0</v>
      </c>
      <c r="L58" s="697"/>
      <c r="M58" s="698"/>
      <c r="N58" s="63"/>
      <c r="O58" s="63"/>
      <c r="P58" s="716" t="s">
        <v>117</v>
      </c>
      <c r="Q58" s="716"/>
      <c r="R58" s="717"/>
      <c r="S58" s="696">
        <v>0</v>
      </c>
      <c r="T58" s="697"/>
      <c r="U58" s="698"/>
      <c r="V58" s="141"/>
      <c r="W58" s="63"/>
      <c r="X58" s="63"/>
      <c r="Y58" s="63"/>
      <c r="Z58" s="63"/>
      <c r="AA58" s="63"/>
      <c r="AB58" s="63"/>
    </row>
    <row r="59" spans="1:28" ht="6.75" customHeight="1" x14ac:dyDescent="0.4">
      <c r="A59" s="63"/>
      <c r="B59" s="152"/>
      <c r="C59" s="153"/>
      <c r="D59" s="153"/>
      <c r="E59" s="153"/>
      <c r="F59" s="153"/>
      <c r="G59" s="154"/>
      <c r="H59" s="155"/>
      <c r="I59" s="156"/>
      <c r="J59" s="156"/>
      <c r="K59" s="156"/>
      <c r="L59" s="154"/>
      <c r="M59" s="154"/>
      <c r="N59" s="155"/>
      <c r="O59" s="156"/>
      <c r="P59" s="156"/>
      <c r="Q59" s="156"/>
      <c r="R59" s="154"/>
      <c r="S59" s="154"/>
      <c r="T59" s="154"/>
      <c r="U59" s="154"/>
      <c r="V59" s="157"/>
      <c r="W59" s="63"/>
      <c r="X59" s="63"/>
      <c r="Y59" s="63"/>
      <c r="Z59" s="63"/>
      <c r="AA59" s="63"/>
      <c r="AB59" s="63"/>
    </row>
    <row r="60" spans="1:28" s="67" customFormat="1" ht="3.95" customHeight="1" x14ac:dyDescent="0.4">
      <c r="B60" s="3"/>
      <c r="C60" s="3"/>
      <c r="D60" s="3"/>
      <c r="E60" s="90"/>
      <c r="F60" s="124"/>
      <c r="G60" s="125"/>
      <c r="H60" s="15"/>
      <c r="I60" s="15"/>
      <c r="J60" s="90"/>
      <c r="K60" s="124"/>
      <c r="L60" s="125"/>
      <c r="M60" s="15"/>
      <c r="N60" s="90"/>
    </row>
    <row r="61" spans="1:28" s="159" customFormat="1" ht="21.75" customHeight="1" x14ac:dyDescent="0.45">
      <c r="A61" s="158" t="s">
        <v>118</v>
      </c>
    </row>
    <row r="62" spans="1:28" s="159" customFormat="1" ht="18.75" customHeight="1" x14ac:dyDescent="0.45">
      <c r="A62" s="159" t="s">
        <v>119</v>
      </c>
      <c r="K62" s="159" t="s">
        <v>120</v>
      </c>
    </row>
    <row r="63" spans="1:28" ht="20.25" customHeight="1" x14ac:dyDescent="0.4">
      <c r="A63" s="8"/>
      <c r="B63" s="470" t="s">
        <v>121</v>
      </c>
      <c r="C63" s="470"/>
      <c r="D63" s="588" t="s">
        <v>122</v>
      </c>
      <c r="E63" s="589"/>
      <c r="F63" s="589"/>
      <c r="G63" s="589"/>
      <c r="H63" s="589"/>
      <c r="I63" s="589"/>
      <c r="J63" s="503"/>
      <c r="K63" s="472" t="s">
        <v>123</v>
      </c>
      <c r="L63" s="470"/>
      <c r="M63" s="470"/>
      <c r="N63" s="470"/>
      <c r="O63" s="470"/>
      <c r="P63" s="470"/>
      <c r="Q63" s="470"/>
      <c r="R63" s="470"/>
      <c r="S63" s="470"/>
      <c r="T63" s="470"/>
      <c r="U63" s="470"/>
      <c r="V63" s="470"/>
      <c r="W63" s="67"/>
    </row>
    <row r="64" spans="1:28" s="2" customFormat="1" ht="20.25" customHeight="1" x14ac:dyDescent="0.4">
      <c r="A64" s="15"/>
      <c r="B64" s="470"/>
      <c r="C64" s="470"/>
      <c r="D64" s="631"/>
      <c r="E64" s="632"/>
      <c r="F64" s="632"/>
      <c r="G64" s="632"/>
      <c r="H64" s="632"/>
      <c r="I64" s="632"/>
      <c r="J64" s="504"/>
      <c r="K64" s="160" t="s">
        <v>124</v>
      </c>
      <c r="L64" s="161" t="s">
        <v>125</v>
      </c>
      <c r="M64" s="161" t="s">
        <v>126</v>
      </c>
      <c r="N64" s="161" t="s">
        <v>127</v>
      </c>
      <c r="O64" s="161" t="s">
        <v>128</v>
      </c>
      <c r="P64" s="161" t="s">
        <v>129</v>
      </c>
      <c r="Q64" s="162" t="s">
        <v>130</v>
      </c>
      <c r="R64" s="162" t="s">
        <v>131</v>
      </c>
      <c r="S64" s="162" t="s">
        <v>132</v>
      </c>
      <c r="T64" s="161" t="s">
        <v>133</v>
      </c>
      <c r="U64" s="161" t="s">
        <v>134</v>
      </c>
      <c r="V64" s="161" t="s">
        <v>135</v>
      </c>
      <c r="W64" s="15"/>
    </row>
    <row r="65" spans="1:23" s="2" customFormat="1" ht="23.25" customHeight="1" x14ac:dyDescent="0.4">
      <c r="A65" s="15"/>
      <c r="B65" s="699" t="s">
        <v>136</v>
      </c>
      <c r="C65" s="700"/>
      <c r="D65" s="703" t="s">
        <v>137</v>
      </c>
      <c r="E65" s="704"/>
      <c r="F65" s="704"/>
      <c r="G65" s="704"/>
      <c r="H65" s="704"/>
      <c r="I65" s="704"/>
      <c r="J65" s="705"/>
      <c r="K65" s="163"/>
      <c r="L65" s="163"/>
      <c r="M65" s="163"/>
      <c r="N65" s="163"/>
      <c r="O65" s="163"/>
      <c r="P65" s="163"/>
      <c r="Q65" s="163"/>
      <c r="R65" s="163"/>
      <c r="S65" s="163"/>
      <c r="T65" s="163"/>
      <c r="U65" s="163"/>
      <c r="V65" s="163"/>
      <c r="W65" s="15"/>
    </row>
    <row r="66" spans="1:23" s="2" customFormat="1" ht="23.25" customHeight="1" x14ac:dyDescent="0.4">
      <c r="A66" s="15"/>
      <c r="B66" s="701"/>
      <c r="C66" s="702"/>
      <c r="D66" s="670" t="s">
        <v>138</v>
      </c>
      <c r="E66" s="671"/>
      <c r="F66" s="671"/>
      <c r="G66" s="671"/>
      <c r="H66" s="671"/>
      <c r="I66" s="671"/>
      <c r="J66" s="672"/>
      <c r="K66" s="163"/>
      <c r="L66" s="163"/>
      <c r="M66" s="163"/>
      <c r="N66" s="163"/>
      <c r="O66" s="163"/>
      <c r="P66" s="163"/>
      <c r="Q66" s="163"/>
      <c r="R66" s="163"/>
      <c r="S66" s="163"/>
      <c r="T66" s="163"/>
      <c r="U66" s="163"/>
      <c r="V66" s="163"/>
      <c r="W66" s="15"/>
    </row>
    <row r="67" spans="1:23" s="2" customFormat="1" ht="46.15" customHeight="1" x14ac:dyDescent="0.4">
      <c r="A67" s="15"/>
      <c r="B67" s="688" t="s">
        <v>139</v>
      </c>
      <c r="C67" s="689"/>
      <c r="D67" s="670" t="s">
        <v>140</v>
      </c>
      <c r="E67" s="671"/>
      <c r="F67" s="671"/>
      <c r="G67" s="671"/>
      <c r="H67" s="671"/>
      <c r="I67" s="671"/>
      <c r="J67" s="672"/>
      <c r="K67" s="690" t="s">
        <v>141</v>
      </c>
      <c r="L67" s="665"/>
      <c r="M67" s="665"/>
      <c r="N67" s="665"/>
      <c r="O67" s="665"/>
      <c r="P67" s="665"/>
      <c r="Q67" s="665"/>
      <c r="R67" s="665"/>
      <c r="S67" s="665"/>
      <c r="T67" s="665"/>
      <c r="U67" s="665"/>
      <c r="V67" s="666"/>
      <c r="W67" s="15"/>
    </row>
    <row r="68" spans="1:23" s="2" customFormat="1" ht="23.25" customHeight="1" x14ac:dyDescent="0.4">
      <c r="A68" s="15"/>
      <c r="B68" s="691" t="s">
        <v>142</v>
      </c>
      <c r="C68" s="691" t="s">
        <v>143</v>
      </c>
      <c r="D68" s="693" t="s">
        <v>144</v>
      </c>
      <c r="E68" s="694"/>
      <c r="F68" s="694"/>
      <c r="G68" s="694"/>
      <c r="H68" s="694"/>
      <c r="I68" s="694"/>
      <c r="J68" s="695"/>
      <c r="K68" s="163"/>
      <c r="L68" s="163"/>
      <c r="M68" s="163"/>
      <c r="N68" s="163"/>
      <c r="O68" s="163"/>
      <c r="P68" s="163"/>
      <c r="Q68" s="163"/>
      <c r="R68" s="163"/>
      <c r="S68" s="163"/>
      <c r="T68" s="163"/>
      <c r="U68" s="163"/>
      <c r="V68" s="139"/>
      <c r="W68" s="15"/>
    </row>
    <row r="69" spans="1:23" s="2" customFormat="1" ht="23.25" customHeight="1" x14ac:dyDescent="0.4">
      <c r="A69" s="15"/>
      <c r="B69" s="692"/>
      <c r="C69" s="692"/>
      <c r="D69" s="670" t="s">
        <v>145</v>
      </c>
      <c r="E69" s="671"/>
      <c r="F69" s="671"/>
      <c r="G69" s="671"/>
      <c r="H69" s="671"/>
      <c r="I69" s="671"/>
      <c r="J69" s="672"/>
      <c r="K69" s="163"/>
      <c r="L69" s="163"/>
      <c r="M69" s="163"/>
      <c r="N69" s="163"/>
      <c r="O69" s="163"/>
      <c r="P69" s="163"/>
      <c r="Q69" s="163"/>
      <c r="R69" s="163"/>
      <c r="S69" s="163"/>
      <c r="T69" s="163"/>
      <c r="U69" s="163"/>
      <c r="V69" s="139"/>
      <c r="W69" s="15"/>
    </row>
    <row r="70" spans="1:23" s="2" customFormat="1" ht="23.25" customHeight="1" x14ac:dyDescent="0.4">
      <c r="A70" s="15"/>
      <c r="B70" s="692"/>
      <c r="C70" s="653"/>
      <c r="D70" s="670" t="s">
        <v>146</v>
      </c>
      <c r="E70" s="671"/>
      <c r="F70" s="671"/>
      <c r="G70" s="671"/>
      <c r="H70" s="671"/>
      <c r="I70" s="671"/>
      <c r="J70" s="672"/>
      <c r="K70" s="664" t="s">
        <v>147</v>
      </c>
      <c r="L70" s="665"/>
      <c r="M70" s="665"/>
      <c r="N70" s="665"/>
      <c r="O70" s="665"/>
      <c r="P70" s="665"/>
      <c r="Q70" s="665"/>
      <c r="R70" s="665"/>
      <c r="S70" s="665"/>
      <c r="T70" s="665"/>
      <c r="U70" s="665"/>
      <c r="V70" s="666"/>
      <c r="W70" s="15"/>
    </row>
    <row r="71" spans="1:23" s="2" customFormat="1" ht="23.25" customHeight="1" x14ac:dyDescent="0.4">
      <c r="A71" s="15"/>
      <c r="B71" s="692"/>
      <c r="C71" s="691" t="s">
        <v>46</v>
      </c>
      <c r="D71" s="670" t="s">
        <v>148</v>
      </c>
      <c r="E71" s="671"/>
      <c r="F71" s="671"/>
      <c r="G71" s="671"/>
      <c r="H71" s="671"/>
      <c r="I71" s="671"/>
      <c r="J71" s="672"/>
      <c r="K71" s="163"/>
      <c r="L71" s="163"/>
      <c r="M71" s="163"/>
      <c r="N71" s="163"/>
      <c r="O71" s="163"/>
      <c r="P71" s="163"/>
      <c r="Q71" s="163"/>
      <c r="R71" s="163"/>
      <c r="S71" s="163"/>
      <c r="T71" s="163"/>
      <c r="U71" s="163"/>
      <c r="V71" s="163"/>
      <c r="W71" s="15"/>
    </row>
    <row r="72" spans="1:23" s="2" customFormat="1" ht="23.25" customHeight="1" x14ac:dyDescent="0.4">
      <c r="A72" s="15"/>
      <c r="B72" s="692"/>
      <c r="C72" s="692"/>
      <c r="D72" s="670" t="s">
        <v>149</v>
      </c>
      <c r="E72" s="671"/>
      <c r="F72" s="671"/>
      <c r="G72" s="671"/>
      <c r="H72" s="671"/>
      <c r="I72" s="671"/>
      <c r="J72" s="672"/>
      <c r="K72" s="163"/>
      <c r="L72" s="163"/>
      <c r="M72" s="163"/>
      <c r="N72" s="163"/>
      <c r="O72" s="163"/>
      <c r="P72" s="163"/>
      <c r="Q72" s="163"/>
      <c r="R72" s="163"/>
      <c r="S72" s="163"/>
      <c r="T72" s="163"/>
      <c r="U72" s="163"/>
      <c r="V72" s="163"/>
      <c r="W72" s="15"/>
    </row>
    <row r="73" spans="1:23" s="2" customFormat="1" ht="23.25" customHeight="1" x14ac:dyDescent="0.4">
      <c r="A73" s="15"/>
      <c r="B73" s="692"/>
      <c r="C73" s="653"/>
      <c r="D73" s="670" t="s">
        <v>150</v>
      </c>
      <c r="E73" s="671"/>
      <c r="F73" s="671"/>
      <c r="G73" s="671"/>
      <c r="H73" s="671"/>
      <c r="I73" s="671"/>
      <c r="J73" s="672"/>
      <c r="K73" s="664" t="s">
        <v>147</v>
      </c>
      <c r="L73" s="665"/>
      <c r="M73" s="665"/>
      <c r="N73" s="665"/>
      <c r="O73" s="665"/>
      <c r="P73" s="665"/>
      <c r="Q73" s="665"/>
      <c r="R73" s="665"/>
      <c r="S73" s="665"/>
      <c r="T73" s="665"/>
      <c r="U73" s="665"/>
      <c r="V73" s="666"/>
      <c r="W73" s="15"/>
    </row>
    <row r="74" spans="1:23" s="2" customFormat="1" ht="23.25" customHeight="1" x14ac:dyDescent="0.4">
      <c r="A74" s="15"/>
      <c r="B74" s="692"/>
      <c r="C74" s="691" t="s">
        <v>47</v>
      </c>
      <c r="D74" s="670" t="s">
        <v>151</v>
      </c>
      <c r="E74" s="671"/>
      <c r="F74" s="671"/>
      <c r="G74" s="671"/>
      <c r="H74" s="671"/>
      <c r="I74" s="671"/>
      <c r="J74" s="672"/>
      <c r="K74" s="163"/>
      <c r="L74" s="163"/>
      <c r="M74" s="163"/>
      <c r="N74" s="163"/>
      <c r="O74" s="163"/>
      <c r="P74" s="163"/>
      <c r="Q74" s="163"/>
      <c r="R74" s="163"/>
      <c r="S74" s="163"/>
      <c r="T74" s="163"/>
      <c r="U74" s="163"/>
      <c r="V74" s="163"/>
      <c r="W74" s="15"/>
    </row>
    <row r="75" spans="1:23" s="2" customFormat="1" ht="23.25" customHeight="1" x14ac:dyDescent="0.4">
      <c r="A75" s="15"/>
      <c r="B75" s="692"/>
      <c r="C75" s="692"/>
      <c r="D75" s="670" t="s">
        <v>152</v>
      </c>
      <c r="E75" s="671"/>
      <c r="F75" s="671"/>
      <c r="G75" s="671"/>
      <c r="H75" s="671"/>
      <c r="I75" s="671"/>
      <c r="J75" s="672"/>
      <c r="K75" s="664" t="s">
        <v>147</v>
      </c>
      <c r="L75" s="665"/>
      <c r="M75" s="665"/>
      <c r="N75" s="665"/>
      <c r="O75" s="665"/>
      <c r="P75" s="665"/>
      <c r="Q75" s="665"/>
      <c r="R75" s="665"/>
      <c r="S75" s="665"/>
      <c r="T75" s="665"/>
      <c r="U75" s="665"/>
      <c r="V75" s="666"/>
      <c r="W75" s="15"/>
    </row>
    <row r="76" spans="1:23" s="2" customFormat="1" ht="23.25" customHeight="1" x14ac:dyDescent="0.4">
      <c r="B76" s="692"/>
      <c r="C76" s="653"/>
      <c r="D76" s="670" t="s">
        <v>153</v>
      </c>
      <c r="E76" s="671"/>
      <c r="F76" s="671"/>
      <c r="G76" s="671"/>
      <c r="H76" s="671"/>
      <c r="I76" s="671"/>
      <c r="J76" s="672"/>
      <c r="K76" s="664" t="s">
        <v>147</v>
      </c>
      <c r="L76" s="665"/>
      <c r="M76" s="665"/>
      <c r="N76" s="665"/>
      <c r="O76" s="665"/>
      <c r="P76" s="665"/>
      <c r="Q76" s="665"/>
      <c r="R76" s="665"/>
      <c r="S76" s="665"/>
      <c r="T76" s="665"/>
      <c r="U76" s="665"/>
      <c r="V76" s="666"/>
      <c r="W76" s="15"/>
    </row>
    <row r="77" spans="1:23" s="2" customFormat="1" ht="23.25" customHeight="1" x14ac:dyDescent="0.4">
      <c r="B77" s="692"/>
      <c r="C77" s="691" t="s">
        <v>48</v>
      </c>
      <c r="D77" s="670" t="s">
        <v>154</v>
      </c>
      <c r="E77" s="671"/>
      <c r="F77" s="671"/>
      <c r="G77" s="671"/>
      <c r="H77" s="671"/>
      <c r="I77" s="671"/>
      <c r="J77" s="672"/>
      <c r="K77" s="163"/>
      <c r="L77" s="163"/>
      <c r="M77" s="163"/>
      <c r="N77" s="163"/>
      <c r="O77" s="163"/>
      <c r="P77" s="163"/>
      <c r="Q77" s="163"/>
      <c r="R77" s="163"/>
      <c r="S77" s="163"/>
      <c r="T77" s="163"/>
      <c r="U77" s="163"/>
      <c r="V77" s="163"/>
      <c r="W77" s="15"/>
    </row>
    <row r="78" spans="1:23" s="2" customFormat="1" ht="23.25" customHeight="1" x14ac:dyDescent="0.4">
      <c r="B78" s="692"/>
      <c r="C78" s="692"/>
      <c r="D78" s="670" t="s">
        <v>155</v>
      </c>
      <c r="E78" s="671"/>
      <c r="F78" s="671"/>
      <c r="G78" s="671"/>
      <c r="H78" s="671"/>
      <c r="I78" s="671"/>
      <c r="J78" s="672"/>
      <c r="K78" s="664" t="s">
        <v>147</v>
      </c>
      <c r="L78" s="665"/>
      <c r="M78" s="665"/>
      <c r="N78" s="665"/>
      <c r="O78" s="665"/>
      <c r="P78" s="665"/>
      <c r="Q78" s="665"/>
      <c r="R78" s="665"/>
      <c r="S78" s="665"/>
      <c r="T78" s="665"/>
      <c r="U78" s="665"/>
      <c r="V78" s="666"/>
      <c r="W78" s="15"/>
    </row>
    <row r="79" spans="1:23" s="2" customFormat="1" ht="23.25" customHeight="1" x14ac:dyDescent="0.4">
      <c r="B79" s="692"/>
      <c r="C79" s="653"/>
      <c r="D79" s="670" t="s">
        <v>156</v>
      </c>
      <c r="E79" s="671"/>
      <c r="F79" s="671"/>
      <c r="G79" s="671"/>
      <c r="H79" s="671"/>
      <c r="I79" s="671"/>
      <c r="J79" s="672"/>
      <c r="K79" s="664" t="s">
        <v>147</v>
      </c>
      <c r="L79" s="665"/>
      <c r="M79" s="665"/>
      <c r="N79" s="665"/>
      <c r="O79" s="665"/>
      <c r="P79" s="665"/>
      <c r="Q79" s="665"/>
      <c r="R79" s="665"/>
      <c r="S79" s="665"/>
      <c r="T79" s="665"/>
      <c r="U79" s="665"/>
      <c r="V79" s="666"/>
      <c r="W79" s="15"/>
    </row>
    <row r="80" spans="1:23" s="2" customFormat="1" ht="23.25" customHeight="1" x14ac:dyDescent="0.4">
      <c r="A80" s="95"/>
      <c r="B80" s="653"/>
      <c r="C80" s="164" t="s">
        <v>157</v>
      </c>
      <c r="D80" s="670" t="s">
        <v>158</v>
      </c>
      <c r="E80" s="671"/>
      <c r="F80" s="671"/>
      <c r="G80" s="671"/>
      <c r="H80" s="671"/>
      <c r="I80" s="671"/>
      <c r="J80" s="672"/>
      <c r="K80" s="682" t="s">
        <v>159</v>
      </c>
      <c r="L80" s="682"/>
      <c r="M80" s="682"/>
      <c r="N80" s="682"/>
      <c r="O80" s="682"/>
      <c r="P80" s="682"/>
      <c r="Q80" s="682"/>
      <c r="R80" s="682"/>
      <c r="S80" s="682"/>
      <c r="T80" s="682"/>
      <c r="U80" s="682"/>
      <c r="V80" s="683"/>
      <c r="W80" s="15"/>
    </row>
    <row r="81" spans="1:24" s="2" customFormat="1" ht="23.25" customHeight="1" x14ac:dyDescent="0.4">
      <c r="B81" s="627" t="s">
        <v>160</v>
      </c>
      <c r="C81" s="684"/>
      <c r="D81" s="684"/>
      <c r="E81" s="684"/>
      <c r="F81" s="684"/>
      <c r="G81" s="684"/>
      <c r="H81" s="684"/>
      <c r="I81" s="684"/>
      <c r="J81" s="685"/>
      <c r="K81" s="163"/>
      <c r="L81" s="163"/>
      <c r="M81" s="163"/>
      <c r="N81" s="163"/>
      <c r="O81" s="163"/>
      <c r="P81" s="163"/>
      <c r="Q81" s="163"/>
      <c r="R81" s="163"/>
      <c r="S81" s="163"/>
      <c r="T81" s="163"/>
      <c r="U81" s="163"/>
      <c r="V81" s="163"/>
      <c r="W81" s="15"/>
    </row>
    <row r="82" spans="1:24" s="165" customFormat="1" ht="19.5" customHeight="1" x14ac:dyDescent="0.4">
      <c r="B82" s="166" t="s">
        <v>161</v>
      </c>
      <c r="C82" s="167"/>
      <c r="D82" s="167"/>
      <c r="E82" s="167"/>
      <c r="F82" s="167"/>
      <c r="G82" s="167"/>
      <c r="H82" s="167"/>
      <c r="I82" s="167"/>
      <c r="J82" s="167"/>
      <c r="K82" s="167"/>
      <c r="L82" s="167"/>
      <c r="M82" s="167"/>
      <c r="N82" s="167"/>
      <c r="O82" s="167"/>
      <c r="P82" s="167"/>
      <c r="Q82" s="167"/>
      <c r="R82" s="167"/>
      <c r="S82" s="167"/>
      <c r="T82" s="167"/>
      <c r="U82" s="167"/>
      <c r="V82" s="167"/>
      <c r="W82" s="167"/>
      <c r="X82" s="168"/>
    </row>
    <row r="83" spans="1:24" s="174" customFormat="1" ht="19.5" customHeight="1" x14ac:dyDescent="0.4">
      <c r="A83" s="169"/>
      <c r="B83" s="170" t="s">
        <v>162</v>
      </c>
      <c r="C83" s="171"/>
      <c r="D83" s="171"/>
      <c r="E83" s="171"/>
      <c r="F83" s="171"/>
      <c r="G83" s="171"/>
      <c r="H83" s="171"/>
      <c r="I83" s="171"/>
      <c r="J83" s="171"/>
      <c r="K83" s="171"/>
      <c r="L83" s="110"/>
      <c r="M83" s="110"/>
      <c r="N83" s="171"/>
      <c r="O83" s="91"/>
      <c r="P83" s="171"/>
      <c r="Q83" s="172"/>
      <c r="R83" s="171"/>
      <c r="S83" s="172"/>
      <c r="T83" s="171"/>
      <c r="U83" s="172"/>
      <c r="V83" s="171"/>
      <c r="W83" s="172"/>
      <c r="X83" s="173"/>
    </row>
    <row r="84" spans="1:24" s="174" customFormat="1" ht="25.5" customHeight="1" x14ac:dyDescent="0.4">
      <c r="A84" s="169"/>
      <c r="B84" s="139"/>
      <c r="C84" s="175" t="s">
        <v>163</v>
      </c>
      <c r="D84" s="171"/>
      <c r="E84" s="110"/>
      <c r="F84" s="171"/>
      <c r="G84" s="171"/>
      <c r="H84" s="171"/>
      <c r="I84" s="171"/>
      <c r="J84" s="171"/>
      <c r="K84" s="171"/>
      <c r="L84" s="171"/>
      <c r="M84" s="139"/>
      <c r="N84" s="175" t="s">
        <v>164</v>
      </c>
      <c r="O84" s="172"/>
      <c r="P84" s="172"/>
      <c r="Q84" s="172"/>
      <c r="R84" s="172"/>
      <c r="S84" s="172"/>
      <c r="T84" s="172"/>
      <c r="U84" s="172"/>
      <c r="V84" s="172"/>
      <c r="W84" s="110"/>
      <c r="X84" s="173"/>
    </row>
    <row r="85" spans="1:24" s="174" customFormat="1" ht="25.5" customHeight="1" x14ac:dyDescent="0.4">
      <c r="A85" s="169"/>
      <c r="B85" s="139"/>
      <c r="C85" s="175" t="s">
        <v>165</v>
      </c>
      <c r="D85" s="171"/>
      <c r="E85" s="110"/>
      <c r="F85" s="171"/>
      <c r="G85" s="171"/>
      <c r="H85" s="171"/>
      <c r="I85" s="171"/>
      <c r="J85" s="171"/>
      <c r="K85" s="171"/>
      <c r="L85" s="171"/>
      <c r="M85" s="139"/>
      <c r="N85" s="686" t="s">
        <v>166</v>
      </c>
      <c r="O85" s="687"/>
      <c r="P85" s="687"/>
      <c r="Q85" s="687"/>
      <c r="R85" s="687"/>
      <c r="S85" s="687"/>
      <c r="T85" s="687"/>
      <c r="U85" s="687"/>
      <c r="V85" s="687"/>
      <c r="W85" s="687"/>
      <c r="X85" s="173"/>
    </row>
    <row r="86" spans="1:24" s="174" customFormat="1" ht="25.5" customHeight="1" x14ac:dyDescent="0.4">
      <c r="A86" s="169"/>
      <c r="B86" s="139"/>
      <c r="C86" s="175" t="s">
        <v>167</v>
      </c>
      <c r="D86" s="171"/>
      <c r="E86" s="110"/>
      <c r="F86" s="171"/>
      <c r="G86" s="171"/>
      <c r="H86" s="171"/>
      <c r="I86" s="171"/>
      <c r="J86" s="171"/>
      <c r="K86" s="171"/>
      <c r="L86" s="171"/>
      <c r="M86" s="139"/>
      <c r="N86" s="175" t="s">
        <v>168</v>
      </c>
      <c r="O86" s="172"/>
      <c r="P86" s="110"/>
      <c r="Q86" s="673"/>
      <c r="R86" s="674"/>
      <c r="S86" s="674"/>
      <c r="T86" s="674"/>
      <c r="U86" s="674"/>
      <c r="V86" s="675"/>
      <c r="W86" s="110"/>
      <c r="X86" s="173"/>
    </row>
    <row r="87" spans="1:24" s="174" customFormat="1" ht="25.5" customHeight="1" x14ac:dyDescent="0.4">
      <c r="A87" s="169"/>
      <c r="B87" s="176" t="s">
        <v>169</v>
      </c>
      <c r="C87" s="171"/>
      <c r="D87" s="171"/>
      <c r="E87" s="171"/>
      <c r="F87" s="171"/>
      <c r="G87" s="171"/>
      <c r="H87" s="171"/>
      <c r="I87" s="171"/>
      <c r="J87" s="171"/>
      <c r="K87" s="171"/>
      <c r="L87" s="110"/>
      <c r="M87" s="177"/>
      <c r="N87" s="91"/>
      <c r="O87" s="171"/>
      <c r="P87" s="172"/>
      <c r="Q87" s="171"/>
      <c r="R87" s="172"/>
      <c r="S87" s="171"/>
      <c r="T87" s="172"/>
      <c r="U87" s="171"/>
      <c r="V87" s="172"/>
      <c r="W87" s="110"/>
      <c r="X87" s="173"/>
    </row>
    <row r="88" spans="1:24" s="174" customFormat="1" ht="21.95" customHeight="1" x14ac:dyDescent="0.4">
      <c r="A88" s="169"/>
      <c r="B88" s="139"/>
      <c r="C88" s="175" t="s">
        <v>170</v>
      </c>
      <c r="D88" s="110"/>
      <c r="E88" s="171"/>
      <c r="F88" s="171"/>
      <c r="G88" s="171"/>
      <c r="H88" s="171"/>
      <c r="I88" s="171"/>
      <c r="J88" s="171"/>
      <c r="K88" s="171"/>
      <c r="L88" s="171"/>
      <c r="M88" s="139"/>
      <c r="N88" s="175" t="s">
        <v>171</v>
      </c>
      <c r="O88" s="172"/>
      <c r="P88" s="172"/>
      <c r="Q88" s="172"/>
      <c r="R88" s="172"/>
      <c r="S88" s="172"/>
      <c r="T88" s="172"/>
      <c r="U88" s="172"/>
      <c r="V88" s="172"/>
      <c r="W88" s="110"/>
      <c r="X88" s="173"/>
    </row>
    <row r="89" spans="1:24" s="174" customFormat="1" ht="21.95" customHeight="1" x14ac:dyDescent="0.4">
      <c r="A89" s="169"/>
      <c r="B89" s="139"/>
      <c r="C89" s="175" t="s">
        <v>172</v>
      </c>
      <c r="D89" s="110"/>
      <c r="E89" s="171"/>
      <c r="F89" s="171"/>
      <c r="G89" s="171"/>
      <c r="H89" s="171"/>
      <c r="I89" s="171"/>
      <c r="J89" s="171"/>
      <c r="K89" s="171"/>
      <c r="L89" s="171"/>
      <c r="M89" s="139"/>
      <c r="N89" s="175" t="s">
        <v>173</v>
      </c>
      <c r="O89" s="172"/>
      <c r="P89" s="110"/>
      <c r="Q89" s="673"/>
      <c r="R89" s="674"/>
      <c r="S89" s="674"/>
      <c r="T89" s="674"/>
      <c r="U89" s="674"/>
      <c r="V89" s="675"/>
      <c r="W89" s="110"/>
      <c r="X89" s="173"/>
    </row>
    <row r="90" spans="1:24" s="174" customFormat="1" ht="21.95" customHeight="1" x14ac:dyDescent="0.4">
      <c r="A90" s="169"/>
      <c r="B90" s="139"/>
      <c r="C90" s="175" t="s">
        <v>174</v>
      </c>
      <c r="D90" s="110"/>
      <c r="E90" s="171"/>
      <c r="F90" s="171"/>
      <c r="G90" s="171"/>
      <c r="H90" s="171"/>
      <c r="I90" s="171"/>
      <c r="J90" s="171"/>
      <c r="K90" s="171"/>
      <c r="L90" s="171"/>
      <c r="M90" s="110"/>
      <c r="N90" s="178"/>
      <c r="O90" s="171" t="s">
        <v>175</v>
      </c>
      <c r="P90" s="172"/>
      <c r="Q90" s="172"/>
      <c r="R90" s="172"/>
      <c r="S90" s="172"/>
      <c r="T90" s="172"/>
      <c r="U90" s="172"/>
      <c r="V90" s="172"/>
      <c r="W90" s="172"/>
      <c r="X90" s="173"/>
    </row>
    <row r="91" spans="1:24" s="174" customFormat="1" ht="23.25" customHeight="1" x14ac:dyDescent="0.4">
      <c r="A91" s="169"/>
      <c r="B91" s="176" t="s">
        <v>176</v>
      </c>
      <c r="C91" s="171"/>
      <c r="D91" s="171"/>
      <c r="E91" s="171"/>
      <c r="F91" s="171"/>
      <c r="G91" s="171"/>
      <c r="H91" s="171"/>
      <c r="I91" s="171"/>
      <c r="J91" s="171"/>
      <c r="K91" s="171"/>
      <c r="L91" s="110"/>
      <c r="M91" s="110"/>
      <c r="N91" s="177"/>
      <c r="O91" s="91"/>
      <c r="P91" s="171"/>
      <c r="Q91" s="172"/>
      <c r="R91" s="171"/>
      <c r="S91" s="172"/>
      <c r="T91" s="171"/>
      <c r="U91" s="172"/>
      <c r="V91" s="171"/>
      <c r="W91" s="172"/>
      <c r="X91" s="173"/>
    </row>
    <row r="92" spans="1:24" s="174" customFormat="1" ht="21.95" customHeight="1" x14ac:dyDescent="0.4">
      <c r="A92" s="169"/>
      <c r="B92" s="139"/>
      <c r="C92" s="175" t="s">
        <v>177</v>
      </c>
      <c r="D92" s="110"/>
      <c r="E92" s="171"/>
      <c r="F92" s="171"/>
      <c r="G92" s="171"/>
      <c r="H92" s="171"/>
      <c r="I92" s="171"/>
      <c r="J92" s="171"/>
      <c r="K92" s="171"/>
      <c r="L92" s="171"/>
      <c r="M92" s="139"/>
      <c r="N92" s="175" t="s">
        <v>178</v>
      </c>
      <c r="O92" s="171"/>
      <c r="P92" s="171"/>
      <c r="Q92" s="171"/>
      <c r="R92" s="171"/>
      <c r="S92" s="171"/>
      <c r="T92" s="171"/>
      <c r="U92" s="110"/>
      <c r="V92" s="172"/>
      <c r="W92" s="110"/>
      <c r="X92" s="173"/>
    </row>
    <row r="93" spans="1:24" s="174" customFormat="1" ht="21.95" customHeight="1" x14ac:dyDescent="0.4">
      <c r="A93" s="169"/>
      <c r="B93" s="139"/>
      <c r="C93" s="175" t="s">
        <v>179</v>
      </c>
      <c r="D93" s="110"/>
      <c r="E93" s="171"/>
      <c r="F93" s="171"/>
      <c r="G93" s="171"/>
      <c r="H93" s="171"/>
      <c r="I93" s="171"/>
      <c r="J93" s="171"/>
      <c r="K93" s="171"/>
      <c r="L93" s="171"/>
      <c r="M93" s="139"/>
      <c r="N93" s="175" t="s">
        <v>180</v>
      </c>
      <c r="O93" s="171"/>
      <c r="P93" s="171"/>
      <c r="Q93" s="171"/>
      <c r="R93" s="171"/>
      <c r="S93" s="171"/>
      <c r="T93" s="171"/>
      <c r="U93" s="110"/>
      <c r="V93" s="172"/>
      <c r="W93" s="110"/>
      <c r="X93" s="173"/>
    </row>
    <row r="94" spans="1:24" s="174" customFormat="1" ht="21.95" customHeight="1" x14ac:dyDescent="0.4">
      <c r="A94" s="169"/>
      <c r="B94" s="139"/>
      <c r="C94" s="175" t="s">
        <v>181</v>
      </c>
      <c r="D94" s="110"/>
      <c r="E94" s="171"/>
      <c r="F94" s="171"/>
      <c r="G94" s="171"/>
      <c r="H94" s="171"/>
      <c r="I94" s="171"/>
      <c r="J94" s="171"/>
      <c r="K94" s="171"/>
      <c r="L94" s="171"/>
      <c r="M94" s="139"/>
      <c r="N94" s="175" t="s">
        <v>182</v>
      </c>
      <c r="O94" s="171"/>
      <c r="P94" s="110"/>
      <c r="Q94" s="673"/>
      <c r="R94" s="674"/>
      <c r="S94" s="674"/>
      <c r="T94" s="674"/>
      <c r="U94" s="674"/>
      <c r="V94" s="675"/>
      <c r="W94" s="110"/>
      <c r="X94" s="173"/>
    </row>
    <row r="95" spans="1:24" s="174" customFormat="1" ht="21.95" customHeight="1" x14ac:dyDescent="0.4">
      <c r="A95" s="169"/>
      <c r="B95" s="139"/>
      <c r="C95" s="175" t="s">
        <v>183</v>
      </c>
      <c r="D95" s="110"/>
      <c r="E95" s="110"/>
      <c r="F95" s="110"/>
      <c r="G95" s="110"/>
      <c r="H95" s="110"/>
      <c r="I95" s="110"/>
      <c r="J95" s="110"/>
      <c r="K95" s="110"/>
      <c r="L95" s="110"/>
      <c r="M95" s="178"/>
      <c r="N95" s="179" t="s">
        <v>175</v>
      </c>
      <c r="O95" s="172"/>
      <c r="P95" s="110"/>
      <c r="Q95" s="110"/>
      <c r="R95" s="110"/>
      <c r="S95" s="110"/>
      <c r="T95" s="110"/>
      <c r="U95" s="110"/>
      <c r="V95" s="110"/>
      <c r="W95" s="110"/>
      <c r="X95" s="173"/>
    </row>
    <row r="96" spans="1:24" s="174" customFormat="1" ht="23.25" customHeight="1" x14ac:dyDescent="0.4">
      <c r="A96" s="169"/>
      <c r="B96" s="676" t="s">
        <v>184</v>
      </c>
      <c r="C96" s="676"/>
      <c r="D96" s="676"/>
      <c r="E96" s="676"/>
      <c r="F96" s="676"/>
      <c r="G96" s="676"/>
      <c r="H96" s="676"/>
      <c r="I96" s="676"/>
      <c r="J96" s="676"/>
      <c r="K96" s="676"/>
      <c r="L96" s="676"/>
      <c r="M96" s="676"/>
      <c r="N96" s="676"/>
      <c r="O96" s="676"/>
      <c r="P96" s="676"/>
      <c r="Q96" s="676"/>
      <c r="R96" s="676"/>
      <c r="S96" s="676"/>
      <c r="T96" s="676"/>
      <c r="U96" s="676"/>
      <c r="V96" s="676"/>
      <c r="W96" s="676"/>
      <c r="X96" s="173"/>
    </row>
    <row r="97" spans="1:24" s="174" customFormat="1" ht="23.1" customHeight="1" x14ac:dyDescent="0.4">
      <c r="A97" s="169"/>
      <c r="B97" s="139"/>
      <c r="C97" s="677" t="s">
        <v>185</v>
      </c>
      <c r="D97" s="540"/>
      <c r="E97" s="540"/>
      <c r="F97" s="540"/>
      <c r="G97" s="540"/>
      <c r="H97" s="540"/>
      <c r="I97" s="540"/>
      <c r="J97" s="540"/>
      <c r="K97" s="540"/>
      <c r="L97" s="678"/>
      <c r="M97" s="139"/>
      <c r="N97" s="652" t="s">
        <v>186</v>
      </c>
      <c r="O97" s="610"/>
      <c r="P97" s="610"/>
      <c r="Q97" s="610"/>
      <c r="R97" s="610"/>
      <c r="S97" s="610"/>
      <c r="T97" s="610"/>
      <c r="U97" s="610"/>
      <c r="V97" s="610"/>
      <c r="W97" s="110"/>
      <c r="X97" s="173"/>
    </row>
    <row r="98" spans="1:24" s="174" customFormat="1" ht="21.95" customHeight="1" x14ac:dyDescent="0.4">
      <c r="A98" s="169"/>
      <c r="B98" s="139"/>
      <c r="C98" s="679" t="s">
        <v>187</v>
      </c>
      <c r="D98" s="680"/>
      <c r="E98" s="680"/>
      <c r="F98" s="680"/>
      <c r="G98" s="680"/>
      <c r="H98" s="680"/>
      <c r="I98" s="680"/>
      <c r="J98" s="680"/>
      <c r="K98" s="680"/>
      <c r="L98" s="681"/>
      <c r="M98" s="139"/>
      <c r="N98" s="171" t="s">
        <v>188</v>
      </c>
      <c r="O98" s="110"/>
      <c r="P98" s="172"/>
      <c r="Q98" s="172"/>
      <c r="R98" s="172"/>
      <c r="S98" s="172"/>
      <c r="T98" s="172"/>
      <c r="U98" s="172"/>
      <c r="V98" s="172"/>
      <c r="W98" s="110"/>
      <c r="X98" s="173"/>
    </row>
    <row r="99" spans="1:24" s="174" customFormat="1" ht="21.95" customHeight="1" x14ac:dyDescent="0.4">
      <c r="A99" s="169"/>
      <c r="B99" s="139"/>
      <c r="C99" s="677" t="s">
        <v>189</v>
      </c>
      <c r="D99" s="540"/>
      <c r="E99" s="540"/>
      <c r="F99" s="540"/>
      <c r="G99" s="540"/>
      <c r="H99" s="540"/>
      <c r="I99" s="540"/>
      <c r="J99" s="540"/>
      <c r="K99" s="540"/>
      <c r="L99" s="678"/>
      <c r="M99" s="139"/>
      <c r="N99" s="175" t="s">
        <v>190</v>
      </c>
      <c r="O99" s="171"/>
      <c r="P99" s="110"/>
      <c r="Q99" s="673"/>
      <c r="R99" s="674"/>
      <c r="S99" s="674"/>
      <c r="T99" s="674"/>
      <c r="U99" s="674"/>
      <c r="V99" s="675"/>
      <c r="W99" s="110"/>
      <c r="X99" s="173"/>
    </row>
    <row r="100" spans="1:24" s="174" customFormat="1" ht="27" customHeight="1" x14ac:dyDescent="0.4">
      <c r="A100" s="169"/>
      <c r="B100" s="139"/>
      <c r="C100" s="652" t="s">
        <v>191</v>
      </c>
      <c r="D100" s="610"/>
      <c r="E100" s="610"/>
      <c r="F100" s="610"/>
      <c r="G100" s="610"/>
      <c r="H100" s="610"/>
      <c r="I100" s="610"/>
      <c r="J100" s="610"/>
      <c r="K100" s="610"/>
      <c r="L100" s="610"/>
      <c r="M100" s="110"/>
      <c r="N100" s="177" t="s">
        <v>175</v>
      </c>
      <c r="O100" s="172"/>
      <c r="P100" s="172"/>
      <c r="Q100" s="172"/>
      <c r="R100" s="172"/>
      <c r="S100" s="172"/>
      <c r="T100" s="172"/>
      <c r="U100" s="172"/>
      <c r="V100" s="172"/>
      <c r="W100" s="172"/>
      <c r="X100" s="173"/>
    </row>
    <row r="101" spans="1:24" s="174" customFormat="1" ht="3.6" customHeight="1" x14ac:dyDescent="0.4">
      <c r="A101" s="169"/>
      <c r="B101" s="3"/>
      <c r="C101" s="88"/>
      <c r="D101" s="67"/>
      <c r="E101" s="67"/>
      <c r="F101" s="67"/>
      <c r="G101" s="67"/>
      <c r="H101" s="67"/>
      <c r="I101" s="67"/>
      <c r="J101" s="67"/>
      <c r="K101" s="67"/>
      <c r="L101" s="67"/>
      <c r="M101" s="67"/>
      <c r="N101" s="3"/>
      <c r="O101" s="118"/>
      <c r="P101" s="118"/>
      <c r="Q101" s="118"/>
      <c r="R101" s="118"/>
      <c r="S101" s="118"/>
      <c r="T101" s="118"/>
      <c r="U101" s="118"/>
      <c r="V101" s="118"/>
      <c r="W101" s="118"/>
      <c r="X101" s="173"/>
    </row>
    <row r="102" spans="1:24" ht="19.5" customHeight="1" x14ac:dyDescent="0.4">
      <c r="A102" s="180" t="s">
        <v>192</v>
      </c>
    </row>
    <row r="103" spans="1:24" s="67" customFormat="1" ht="19.5" customHeight="1" x14ac:dyDescent="0.4">
      <c r="A103" s="181" t="s">
        <v>193</v>
      </c>
      <c r="K103" s="67" t="s">
        <v>120</v>
      </c>
    </row>
    <row r="104" spans="1:24" ht="19.5" customHeight="1" x14ac:dyDescent="0.4">
      <c r="A104" s="8"/>
      <c r="B104" s="470" t="s">
        <v>121</v>
      </c>
      <c r="C104" s="470"/>
      <c r="D104" s="470"/>
      <c r="E104" s="588" t="s">
        <v>122</v>
      </c>
      <c r="F104" s="589"/>
      <c r="G104" s="589"/>
      <c r="H104" s="589"/>
      <c r="I104" s="589"/>
      <c r="J104" s="503"/>
      <c r="K104" s="633" t="s">
        <v>123</v>
      </c>
      <c r="L104" s="633"/>
      <c r="M104" s="633"/>
      <c r="N104" s="633"/>
      <c r="O104" s="633"/>
      <c r="P104" s="633"/>
      <c r="Q104" s="633"/>
      <c r="R104" s="633"/>
      <c r="S104" s="633"/>
      <c r="T104" s="633"/>
      <c r="U104" s="633"/>
      <c r="V104" s="633"/>
    </row>
    <row r="105" spans="1:24" s="2" customFormat="1" ht="23.25" customHeight="1" x14ac:dyDescent="0.4">
      <c r="A105" s="15"/>
      <c r="B105" s="470"/>
      <c r="C105" s="470"/>
      <c r="D105" s="470"/>
      <c r="E105" s="631"/>
      <c r="F105" s="632"/>
      <c r="G105" s="632"/>
      <c r="H105" s="632"/>
      <c r="I105" s="632"/>
      <c r="J105" s="504"/>
      <c r="K105" s="162" t="s">
        <v>124</v>
      </c>
      <c r="L105" s="162" t="s">
        <v>125</v>
      </c>
      <c r="M105" s="162" t="s">
        <v>126</v>
      </c>
      <c r="N105" s="162" t="s">
        <v>127</v>
      </c>
      <c r="O105" s="162" t="s">
        <v>128</v>
      </c>
      <c r="P105" s="162" t="s">
        <v>129</v>
      </c>
      <c r="Q105" s="162" t="s">
        <v>130</v>
      </c>
      <c r="R105" s="162" t="s">
        <v>131</v>
      </c>
      <c r="S105" s="162" t="s">
        <v>132</v>
      </c>
      <c r="T105" s="162" t="s">
        <v>133</v>
      </c>
      <c r="U105" s="162" t="s">
        <v>134</v>
      </c>
      <c r="V105" s="162" t="s">
        <v>135</v>
      </c>
    </row>
    <row r="106" spans="1:24" s="67" customFormat="1" ht="21.6" customHeight="1" x14ac:dyDescent="0.4">
      <c r="A106" s="90"/>
      <c r="B106" s="653" t="s">
        <v>194</v>
      </c>
      <c r="C106" s="655" t="s">
        <v>195</v>
      </c>
      <c r="D106" s="656"/>
      <c r="E106" s="659" t="s">
        <v>196</v>
      </c>
      <c r="F106" s="660"/>
      <c r="G106" s="660"/>
      <c r="H106" s="660"/>
      <c r="I106" s="660"/>
      <c r="J106" s="661"/>
      <c r="K106" s="182"/>
      <c r="L106" s="182"/>
      <c r="M106" s="182"/>
      <c r="N106" s="182"/>
      <c r="O106" s="182"/>
      <c r="P106" s="182"/>
      <c r="Q106" s="182"/>
      <c r="R106" s="183"/>
      <c r="S106" s="182"/>
      <c r="T106" s="182"/>
      <c r="U106" s="182"/>
      <c r="V106" s="182"/>
    </row>
    <row r="107" spans="1:24" s="67" customFormat="1" ht="21.6" customHeight="1" x14ac:dyDescent="0.4">
      <c r="A107" s="90"/>
      <c r="B107" s="654"/>
      <c r="C107" s="657"/>
      <c r="D107" s="658"/>
      <c r="E107" s="627" t="s">
        <v>197</v>
      </c>
      <c r="F107" s="628"/>
      <c r="G107" s="628"/>
      <c r="H107" s="628"/>
      <c r="I107" s="628"/>
      <c r="J107" s="629"/>
      <c r="K107" s="139"/>
      <c r="L107" s="139"/>
      <c r="M107" s="139"/>
      <c r="N107" s="139"/>
      <c r="O107" s="139"/>
      <c r="P107" s="139"/>
      <c r="Q107" s="139"/>
      <c r="R107" s="163"/>
      <c r="S107" s="139"/>
      <c r="T107" s="139"/>
      <c r="U107" s="139"/>
      <c r="V107" s="139"/>
    </row>
    <row r="108" spans="1:24" s="67" customFormat="1" ht="21.6" customHeight="1" x14ac:dyDescent="0.4">
      <c r="A108" s="90"/>
      <c r="B108" s="654"/>
      <c r="C108" s="657"/>
      <c r="D108" s="658"/>
      <c r="E108" s="627" t="s">
        <v>198</v>
      </c>
      <c r="F108" s="628"/>
      <c r="G108" s="628"/>
      <c r="H108" s="628"/>
      <c r="I108" s="628"/>
      <c r="J108" s="629"/>
      <c r="K108" s="139"/>
      <c r="L108" s="139"/>
      <c r="M108" s="139"/>
      <c r="N108" s="139"/>
      <c r="O108" s="139"/>
      <c r="P108" s="139"/>
      <c r="Q108" s="139"/>
      <c r="R108" s="163"/>
      <c r="S108" s="139"/>
      <c r="T108" s="139"/>
      <c r="U108" s="139"/>
      <c r="V108" s="139"/>
    </row>
    <row r="109" spans="1:24" s="67" customFormat="1" ht="21.6" customHeight="1" x14ac:dyDescent="0.4">
      <c r="A109" s="90"/>
      <c r="B109" s="654"/>
      <c r="C109" s="657"/>
      <c r="D109" s="658"/>
      <c r="E109" s="627" t="s">
        <v>199</v>
      </c>
      <c r="F109" s="628"/>
      <c r="G109" s="628"/>
      <c r="H109" s="628"/>
      <c r="I109" s="628"/>
      <c r="J109" s="629"/>
      <c r="K109" s="139"/>
      <c r="L109" s="139"/>
      <c r="M109" s="139"/>
      <c r="N109" s="139"/>
      <c r="O109" s="139"/>
      <c r="P109" s="139"/>
      <c r="Q109" s="139"/>
      <c r="R109" s="163"/>
      <c r="S109" s="139"/>
      <c r="T109" s="139"/>
      <c r="U109" s="139"/>
      <c r="V109" s="139"/>
    </row>
    <row r="110" spans="1:24" s="67" customFormat="1" ht="21.6" customHeight="1" x14ac:dyDescent="0.4">
      <c r="A110" s="90"/>
      <c r="B110" s="654"/>
      <c r="C110" s="657"/>
      <c r="D110" s="658"/>
      <c r="E110" s="627" t="s">
        <v>200</v>
      </c>
      <c r="F110" s="628"/>
      <c r="G110" s="628"/>
      <c r="H110" s="628"/>
      <c r="I110" s="628"/>
      <c r="J110" s="629"/>
      <c r="K110" s="139"/>
      <c r="L110" s="139"/>
      <c r="M110" s="139"/>
      <c r="N110" s="139"/>
      <c r="O110" s="139"/>
      <c r="P110" s="139"/>
      <c r="Q110" s="139"/>
      <c r="R110" s="163"/>
      <c r="S110" s="139"/>
      <c r="T110" s="139"/>
      <c r="U110" s="139"/>
      <c r="V110" s="139"/>
    </row>
    <row r="111" spans="1:24" s="67" customFormat="1" ht="33.75" customHeight="1" x14ac:dyDescent="0.4">
      <c r="A111" s="90"/>
      <c r="B111" s="654"/>
      <c r="C111" s="662" t="s">
        <v>139</v>
      </c>
      <c r="D111" s="663"/>
      <c r="E111" s="627" t="s">
        <v>201</v>
      </c>
      <c r="F111" s="628"/>
      <c r="G111" s="628"/>
      <c r="H111" s="628"/>
      <c r="I111" s="628"/>
      <c r="J111" s="629"/>
      <c r="K111" s="664" t="s">
        <v>202</v>
      </c>
      <c r="L111" s="665"/>
      <c r="M111" s="665"/>
      <c r="N111" s="665"/>
      <c r="O111" s="665"/>
      <c r="P111" s="665"/>
      <c r="Q111" s="665"/>
      <c r="R111" s="665"/>
      <c r="S111" s="665"/>
      <c r="T111" s="665"/>
      <c r="U111" s="665"/>
      <c r="V111" s="666"/>
    </row>
    <row r="112" spans="1:24" s="67" customFormat="1" ht="23.25" customHeight="1" x14ac:dyDescent="0.4">
      <c r="A112" s="90"/>
      <c r="B112" s="654"/>
      <c r="C112" s="637" t="s">
        <v>142</v>
      </c>
      <c r="D112" s="638"/>
      <c r="E112" s="627" t="s">
        <v>203</v>
      </c>
      <c r="F112" s="628"/>
      <c r="G112" s="628"/>
      <c r="H112" s="628"/>
      <c r="I112" s="628"/>
      <c r="J112" s="629"/>
      <c r="K112" s="667" t="s">
        <v>204</v>
      </c>
      <c r="L112" s="668"/>
      <c r="M112" s="668"/>
      <c r="N112" s="668"/>
      <c r="O112" s="668"/>
      <c r="P112" s="668"/>
      <c r="Q112" s="668"/>
      <c r="R112" s="668"/>
      <c r="S112" s="668"/>
      <c r="T112" s="668"/>
      <c r="U112" s="668"/>
      <c r="V112" s="669"/>
    </row>
    <row r="113" spans="1:25" s="67" customFormat="1" ht="23.25" customHeight="1" x14ac:dyDescent="0.4">
      <c r="A113" s="90"/>
      <c r="B113" s="654"/>
      <c r="C113" s="639"/>
      <c r="D113" s="640"/>
      <c r="E113" s="627" t="s">
        <v>205</v>
      </c>
      <c r="F113" s="628"/>
      <c r="G113" s="628"/>
      <c r="H113" s="628"/>
      <c r="I113" s="628"/>
      <c r="J113" s="629"/>
      <c r="K113" s="667" t="s">
        <v>204</v>
      </c>
      <c r="L113" s="668"/>
      <c r="M113" s="668"/>
      <c r="N113" s="668"/>
      <c r="O113" s="668"/>
      <c r="P113" s="668"/>
      <c r="Q113" s="668"/>
      <c r="R113" s="668"/>
      <c r="S113" s="668"/>
      <c r="T113" s="668"/>
      <c r="U113" s="668"/>
      <c r="V113" s="669"/>
    </row>
    <row r="114" spans="1:25" s="67" customFormat="1" ht="23.25" customHeight="1" x14ac:dyDescent="0.4">
      <c r="A114" s="90"/>
      <c r="B114" s="654"/>
      <c r="C114" s="639"/>
      <c r="D114" s="640"/>
      <c r="E114" s="627" t="s">
        <v>206</v>
      </c>
      <c r="F114" s="628"/>
      <c r="G114" s="628"/>
      <c r="H114" s="628"/>
      <c r="I114" s="628"/>
      <c r="J114" s="629"/>
      <c r="K114" s="667" t="s">
        <v>204</v>
      </c>
      <c r="L114" s="668"/>
      <c r="M114" s="668"/>
      <c r="N114" s="668"/>
      <c r="O114" s="668"/>
      <c r="P114" s="668"/>
      <c r="Q114" s="668"/>
      <c r="R114" s="668"/>
      <c r="S114" s="668"/>
      <c r="T114" s="668"/>
      <c r="U114" s="668"/>
      <c r="V114" s="669"/>
    </row>
    <row r="115" spans="1:25" s="67" customFormat="1" ht="23.25" customHeight="1" x14ac:dyDescent="0.4">
      <c r="A115" s="90"/>
      <c r="B115" s="654"/>
      <c r="C115" s="639"/>
      <c r="D115" s="640"/>
      <c r="E115" s="627" t="s">
        <v>207</v>
      </c>
      <c r="F115" s="628"/>
      <c r="G115" s="628"/>
      <c r="H115" s="628"/>
      <c r="I115" s="628"/>
      <c r="J115" s="629"/>
      <c r="K115" s="667" t="s">
        <v>204</v>
      </c>
      <c r="L115" s="668"/>
      <c r="M115" s="668"/>
      <c r="N115" s="668"/>
      <c r="O115" s="668"/>
      <c r="P115" s="668"/>
      <c r="Q115" s="668"/>
      <c r="R115" s="668"/>
      <c r="S115" s="668"/>
      <c r="T115" s="668"/>
      <c r="U115" s="668"/>
      <c r="V115" s="669"/>
    </row>
    <row r="116" spans="1:25" s="67" customFormat="1" ht="22.5" customHeight="1" x14ac:dyDescent="0.4">
      <c r="A116" s="90"/>
      <c r="B116" s="634" t="s">
        <v>208</v>
      </c>
      <c r="C116" s="637" t="s">
        <v>209</v>
      </c>
      <c r="D116" s="638"/>
      <c r="E116" s="646" t="s">
        <v>210</v>
      </c>
      <c r="F116" s="647"/>
      <c r="G116" s="647"/>
      <c r="H116" s="647"/>
      <c r="I116" s="647"/>
      <c r="J116" s="648"/>
      <c r="K116" s="139"/>
      <c r="L116" s="139"/>
      <c r="M116" s="139"/>
      <c r="N116" s="139"/>
      <c r="O116" s="139"/>
      <c r="P116" s="139"/>
      <c r="Q116" s="139"/>
      <c r="R116" s="139"/>
      <c r="S116" s="139"/>
      <c r="T116" s="139"/>
      <c r="U116" s="139"/>
      <c r="V116" s="139"/>
    </row>
    <row r="117" spans="1:25" s="67" customFormat="1" ht="22.5" customHeight="1" x14ac:dyDescent="0.4">
      <c r="A117" s="90"/>
      <c r="B117" s="635"/>
      <c r="C117" s="639"/>
      <c r="D117" s="640"/>
      <c r="E117" s="649" t="s">
        <v>211</v>
      </c>
      <c r="F117" s="650"/>
      <c r="G117" s="650"/>
      <c r="H117" s="650"/>
      <c r="I117" s="650"/>
      <c r="J117" s="651"/>
      <c r="K117" s="139"/>
      <c r="L117" s="139"/>
      <c r="M117" s="139"/>
      <c r="N117" s="139"/>
      <c r="O117" s="139"/>
      <c r="P117" s="139"/>
      <c r="Q117" s="139"/>
      <c r="R117" s="139"/>
      <c r="S117" s="139"/>
      <c r="T117" s="139"/>
      <c r="U117" s="139"/>
      <c r="V117" s="139"/>
    </row>
    <row r="118" spans="1:25" s="67" customFormat="1" ht="35.25" customHeight="1" x14ac:dyDescent="0.4">
      <c r="A118" s="90"/>
      <c r="B118" s="635"/>
      <c r="C118" s="639"/>
      <c r="D118" s="640"/>
      <c r="E118" s="646" t="s">
        <v>212</v>
      </c>
      <c r="F118" s="647"/>
      <c r="G118" s="647"/>
      <c r="H118" s="647"/>
      <c r="I118" s="647"/>
      <c r="J118" s="648"/>
      <c r="K118" s="139"/>
      <c r="L118" s="139"/>
      <c r="M118" s="139"/>
      <c r="N118" s="139"/>
      <c r="O118" s="139"/>
      <c r="P118" s="139"/>
      <c r="Q118" s="139"/>
      <c r="R118" s="139"/>
      <c r="S118" s="139"/>
      <c r="T118" s="139"/>
      <c r="U118" s="139"/>
      <c r="V118" s="139"/>
    </row>
    <row r="119" spans="1:25" s="67" customFormat="1" ht="35.25" customHeight="1" x14ac:dyDescent="0.4">
      <c r="A119" s="90"/>
      <c r="B119" s="635"/>
      <c r="C119" s="639"/>
      <c r="D119" s="640"/>
      <c r="E119" s="646" t="s">
        <v>213</v>
      </c>
      <c r="F119" s="647"/>
      <c r="G119" s="647"/>
      <c r="H119" s="647"/>
      <c r="I119" s="647"/>
      <c r="J119" s="648"/>
      <c r="K119" s="139"/>
      <c r="L119" s="139"/>
      <c r="M119" s="139"/>
      <c r="N119" s="139"/>
      <c r="O119" s="139"/>
      <c r="P119" s="139"/>
      <c r="Q119" s="139"/>
      <c r="R119" s="139"/>
      <c r="S119" s="139"/>
      <c r="T119" s="139"/>
      <c r="U119" s="139"/>
      <c r="V119" s="139"/>
    </row>
    <row r="120" spans="1:25" s="67" customFormat="1" ht="23.25" customHeight="1" x14ac:dyDescent="0.4">
      <c r="A120" s="90"/>
      <c r="B120" s="636"/>
      <c r="C120" s="641"/>
      <c r="D120" s="642"/>
      <c r="E120" s="646" t="s">
        <v>214</v>
      </c>
      <c r="F120" s="647"/>
      <c r="G120" s="647"/>
      <c r="H120" s="647"/>
      <c r="I120" s="647"/>
      <c r="J120" s="648"/>
      <c r="K120" s="139"/>
      <c r="L120" s="139"/>
      <c r="M120" s="139"/>
      <c r="N120" s="139"/>
      <c r="O120" s="139"/>
      <c r="P120" s="139"/>
      <c r="Q120" s="139"/>
      <c r="R120" s="139"/>
      <c r="S120" s="139"/>
      <c r="T120" s="139"/>
      <c r="U120" s="139"/>
      <c r="V120" s="139"/>
    </row>
    <row r="121" spans="1:25" ht="24" customHeight="1" x14ac:dyDescent="0.4">
      <c r="A121" s="8"/>
      <c r="B121" s="470" t="s">
        <v>121</v>
      </c>
      <c r="C121" s="470"/>
      <c r="D121" s="470"/>
      <c r="E121" s="588" t="s">
        <v>122</v>
      </c>
      <c r="F121" s="589"/>
      <c r="G121" s="589"/>
      <c r="H121" s="589"/>
      <c r="I121" s="589"/>
      <c r="J121" s="503"/>
      <c r="K121" s="633" t="s">
        <v>123</v>
      </c>
      <c r="L121" s="633"/>
      <c r="M121" s="633"/>
      <c r="N121" s="633"/>
      <c r="O121" s="633"/>
      <c r="P121" s="633"/>
      <c r="Q121" s="633"/>
      <c r="R121" s="633"/>
      <c r="S121" s="633"/>
      <c r="T121" s="633"/>
      <c r="U121" s="633"/>
      <c r="V121" s="633"/>
    </row>
    <row r="122" spans="1:25" s="2" customFormat="1" ht="23.25" customHeight="1" x14ac:dyDescent="0.4">
      <c r="A122" s="15"/>
      <c r="B122" s="470"/>
      <c r="C122" s="470"/>
      <c r="D122" s="470"/>
      <c r="E122" s="631"/>
      <c r="F122" s="632"/>
      <c r="G122" s="632"/>
      <c r="H122" s="632"/>
      <c r="I122" s="632"/>
      <c r="J122" s="504"/>
      <c r="K122" s="162" t="s">
        <v>124</v>
      </c>
      <c r="L122" s="162" t="s">
        <v>125</v>
      </c>
      <c r="M122" s="162" t="s">
        <v>126</v>
      </c>
      <c r="N122" s="162" t="s">
        <v>127</v>
      </c>
      <c r="O122" s="162" t="s">
        <v>128</v>
      </c>
      <c r="P122" s="162" t="s">
        <v>129</v>
      </c>
      <c r="Q122" s="162" t="s">
        <v>130</v>
      </c>
      <c r="R122" s="162" t="s">
        <v>131</v>
      </c>
      <c r="S122" s="162" t="s">
        <v>132</v>
      </c>
      <c r="T122" s="162" t="s">
        <v>133</v>
      </c>
      <c r="U122" s="162" t="s">
        <v>134</v>
      </c>
      <c r="V122" s="162" t="s">
        <v>135</v>
      </c>
    </row>
    <row r="123" spans="1:25" s="67" customFormat="1" ht="33.6" customHeight="1" x14ac:dyDescent="0.4">
      <c r="A123" s="90"/>
      <c r="B123" s="634" t="s">
        <v>208</v>
      </c>
      <c r="C123" s="637" t="s">
        <v>215</v>
      </c>
      <c r="D123" s="638"/>
      <c r="E123" s="622" t="s">
        <v>216</v>
      </c>
      <c r="F123" s="623"/>
      <c r="G123" s="623"/>
      <c r="H123" s="623"/>
      <c r="I123" s="623"/>
      <c r="J123" s="643"/>
      <c r="K123" s="139"/>
      <c r="L123" s="139"/>
      <c r="M123" s="139"/>
      <c r="N123" s="139"/>
      <c r="O123" s="139"/>
      <c r="P123" s="139"/>
      <c r="Q123" s="139"/>
      <c r="R123" s="139"/>
      <c r="S123" s="139"/>
      <c r="T123" s="139"/>
      <c r="U123" s="139"/>
      <c r="V123" s="139"/>
    </row>
    <row r="124" spans="1:25" s="67" customFormat="1" ht="33.6" customHeight="1" x14ac:dyDescent="0.4">
      <c r="A124" s="90"/>
      <c r="B124" s="635"/>
      <c r="C124" s="639"/>
      <c r="D124" s="640"/>
      <c r="E124" s="622" t="s">
        <v>217</v>
      </c>
      <c r="F124" s="623"/>
      <c r="G124" s="623"/>
      <c r="H124" s="623"/>
      <c r="I124" s="623"/>
      <c r="J124" s="643"/>
      <c r="K124" s="139"/>
      <c r="L124" s="139"/>
      <c r="M124" s="139"/>
      <c r="N124" s="139"/>
      <c r="O124" s="139"/>
      <c r="P124" s="139"/>
      <c r="Q124" s="139"/>
      <c r="R124" s="139"/>
      <c r="S124" s="139"/>
      <c r="T124" s="139"/>
      <c r="U124" s="139"/>
      <c r="V124" s="139"/>
    </row>
    <row r="125" spans="1:25" s="67" customFormat="1" ht="33.6" customHeight="1" x14ac:dyDescent="0.4">
      <c r="A125" s="90"/>
      <c r="B125" s="635"/>
      <c r="C125" s="639"/>
      <c r="D125" s="640"/>
      <c r="E125" s="622" t="s">
        <v>218</v>
      </c>
      <c r="F125" s="623"/>
      <c r="G125" s="623"/>
      <c r="H125" s="623"/>
      <c r="I125" s="623"/>
      <c r="J125" s="643"/>
      <c r="K125" s="139"/>
      <c r="L125" s="139"/>
      <c r="M125" s="139"/>
      <c r="N125" s="139"/>
      <c r="O125" s="139"/>
      <c r="P125" s="139"/>
      <c r="Q125" s="139"/>
      <c r="R125" s="139"/>
      <c r="S125" s="139"/>
      <c r="T125" s="139"/>
      <c r="U125" s="139"/>
      <c r="V125" s="139"/>
    </row>
    <row r="126" spans="1:25" s="67" customFormat="1" ht="33.6" customHeight="1" x14ac:dyDescent="0.4">
      <c r="A126" s="90"/>
      <c r="B126" s="635"/>
      <c r="C126" s="639"/>
      <c r="D126" s="640"/>
      <c r="E126" s="622" t="s">
        <v>219</v>
      </c>
      <c r="F126" s="623"/>
      <c r="G126" s="623"/>
      <c r="H126" s="623"/>
      <c r="I126" s="623"/>
      <c r="J126" s="643"/>
      <c r="K126" s="139"/>
      <c r="L126" s="139"/>
      <c r="M126" s="139"/>
      <c r="N126" s="139"/>
      <c r="O126" s="139"/>
      <c r="P126" s="139"/>
      <c r="Q126" s="139"/>
      <c r="R126" s="139"/>
      <c r="S126" s="139"/>
      <c r="T126" s="139"/>
      <c r="U126" s="139"/>
      <c r="V126" s="139"/>
    </row>
    <row r="127" spans="1:25" s="67" customFormat="1" ht="33.6" customHeight="1" x14ac:dyDescent="0.4">
      <c r="A127" s="90"/>
      <c r="B127" s="635"/>
      <c r="C127" s="639"/>
      <c r="D127" s="640"/>
      <c r="E127" s="622"/>
      <c r="F127" s="623"/>
      <c r="G127" s="623"/>
      <c r="H127" s="623"/>
      <c r="I127" s="623"/>
      <c r="J127" s="643"/>
      <c r="K127" s="139"/>
      <c r="L127" s="139"/>
      <c r="M127" s="139"/>
      <c r="N127" s="139"/>
      <c r="O127" s="139"/>
      <c r="P127" s="139"/>
      <c r="Q127" s="139"/>
      <c r="R127" s="139"/>
      <c r="S127" s="139"/>
      <c r="T127" s="139"/>
      <c r="U127" s="139"/>
      <c r="V127" s="139"/>
    </row>
    <row r="128" spans="1:25" s="67" customFormat="1" ht="21" customHeight="1" x14ac:dyDescent="0.4">
      <c r="A128" s="90"/>
      <c r="B128" s="635"/>
      <c r="C128" s="641"/>
      <c r="D128" s="642"/>
      <c r="E128" s="624" t="s">
        <v>220</v>
      </c>
      <c r="F128" s="625"/>
      <c r="G128" s="625"/>
      <c r="H128" s="625"/>
      <c r="I128" s="625"/>
      <c r="J128" s="625"/>
      <c r="K128" s="625"/>
      <c r="L128" s="184"/>
      <c r="M128" s="184"/>
      <c r="N128" s="184"/>
      <c r="O128" s="184"/>
      <c r="P128" s="184"/>
      <c r="Q128" s="184"/>
      <c r="R128" s="184"/>
      <c r="S128" s="184"/>
      <c r="T128" s="184"/>
      <c r="U128" s="184"/>
      <c r="V128" s="185"/>
      <c r="Y128" s="67" t="s">
        <v>221</v>
      </c>
    </row>
    <row r="129" spans="1:34" s="67" customFormat="1" ht="22.5" customHeight="1" x14ac:dyDescent="0.4">
      <c r="A129" s="90"/>
      <c r="B129" s="636"/>
      <c r="C129" s="626" t="s">
        <v>222</v>
      </c>
      <c r="D129" s="626"/>
      <c r="E129" s="627" t="s">
        <v>223</v>
      </c>
      <c r="F129" s="628"/>
      <c r="G129" s="628"/>
      <c r="H129" s="628"/>
      <c r="I129" s="628"/>
      <c r="J129" s="629"/>
      <c r="K129" s="139"/>
      <c r="L129" s="139"/>
      <c r="M129" s="139"/>
      <c r="N129" s="139"/>
      <c r="O129" s="139"/>
      <c r="P129" s="139"/>
      <c r="Q129" s="139"/>
      <c r="R129" s="139"/>
      <c r="S129" s="139"/>
      <c r="T129" s="139"/>
      <c r="U129" s="139"/>
      <c r="V129" s="139"/>
    </row>
    <row r="130" spans="1:34" s="67" customFormat="1" ht="24" customHeight="1" x14ac:dyDescent="0.4">
      <c r="A130" s="90"/>
      <c r="B130" s="88" t="s">
        <v>224</v>
      </c>
      <c r="C130" s="90"/>
      <c r="D130" s="101"/>
      <c r="E130" s="118"/>
      <c r="F130" s="118"/>
      <c r="G130" s="118"/>
      <c r="H130" s="118"/>
      <c r="I130" s="118"/>
      <c r="K130" s="88" t="s">
        <v>120</v>
      </c>
      <c r="X130" s="118"/>
      <c r="Z130" s="118"/>
      <c r="AA130" s="101"/>
      <c r="AB130" s="101"/>
    </row>
    <row r="131" spans="1:34" ht="21.75" customHeight="1" x14ac:dyDescent="0.4">
      <c r="A131" s="8"/>
      <c r="B131" s="470" t="s">
        <v>121</v>
      </c>
      <c r="C131" s="470"/>
      <c r="D131" s="630" t="s">
        <v>122</v>
      </c>
      <c r="E131" s="589"/>
      <c r="F131" s="589"/>
      <c r="G131" s="589"/>
      <c r="H131" s="589"/>
      <c r="I131" s="589"/>
      <c r="J131" s="471" t="s">
        <v>123</v>
      </c>
      <c r="K131" s="587"/>
      <c r="L131" s="587"/>
      <c r="M131" s="587"/>
      <c r="N131" s="587"/>
      <c r="O131" s="587"/>
      <c r="P131" s="587"/>
      <c r="Q131" s="587"/>
      <c r="R131" s="587"/>
      <c r="S131" s="587"/>
      <c r="T131" s="587"/>
      <c r="U131" s="472"/>
      <c r="V131" s="644" t="s">
        <v>225</v>
      </c>
    </row>
    <row r="132" spans="1:34" s="2" customFormat="1" ht="24.75" customHeight="1" x14ac:dyDescent="0.4">
      <c r="A132" s="15"/>
      <c r="B132" s="470"/>
      <c r="C132" s="470"/>
      <c r="D132" s="631"/>
      <c r="E132" s="632"/>
      <c r="F132" s="632"/>
      <c r="G132" s="632"/>
      <c r="H132" s="632"/>
      <c r="I132" s="632"/>
      <c r="J132" s="162" t="s">
        <v>124</v>
      </c>
      <c r="K132" s="162" t="s">
        <v>125</v>
      </c>
      <c r="L132" s="162" t="s">
        <v>126</v>
      </c>
      <c r="M132" s="162" t="s">
        <v>127</v>
      </c>
      <c r="N132" s="162" t="s">
        <v>128</v>
      </c>
      <c r="O132" s="162" t="s">
        <v>129</v>
      </c>
      <c r="P132" s="162" t="s">
        <v>130</v>
      </c>
      <c r="Q132" s="162" t="s">
        <v>131</v>
      </c>
      <c r="R132" s="162" t="s">
        <v>132</v>
      </c>
      <c r="S132" s="162" t="s">
        <v>133</v>
      </c>
      <c r="T132" s="162" t="s">
        <v>134</v>
      </c>
      <c r="U132" s="162" t="s">
        <v>135</v>
      </c>
      <c r="V132" s="645"/>
    </row>
    <row r="133" spans="1:34" s="67" customFormat="1" ht="34.5" customHeight="1" x14ac:dyDescent="0.4">
      <c r="A133" s="90"/>
      <c r="B133" s="616" t="s">
        <v>226</v>
      </c>
      <c r="C133" s="617"/>
      <c r="D133" s="622" t="s">
        <v>227</v>
      </c>
      <c r="E133" s="623"/>
      <c r="F133" s="623"/>
      <c r="G133" s="623"/>
      <c r="H133" s="623"/>
      <c r="I133" s="623"/>
      <c r="J133" s="139"/>
      <c r="K133" s="139"/>
      <c r="L133" s="139"/>
      <c r="M133" s="139"/>
      <c r="N133" s="139"/>
      <c r="O133" s="139"/>
      <c r="P133" s="139"/>
      <c r="Q133" s="139"/>
      <c r="R133" s="139"/>
      <c r="S133" s="139"/>
      <c r="T133" s="139"/>
      <c r="U133" s="186"/>
      <c r="V133" s="187"/>
    </row>
    <row r="134" spans="1:34" s="67" customFormat="1" ht="34.5" customHeight="1" x14ac:dyDescent="0.4">
      <c r="A134" s="90"/>
      <c r="B134" s="618"/>
      <c r="C134" s="619"/>
      <c r="D134" s="622" t="s">
        <v>228</v>
      </c>
      <c r="E134" s="623"/>
      <c r="F134" s="623"/>
      <c r="G134" s="623"/>
      <c r="H134" s="623"/>
      <c r="I134" s="623"/>
      <c r="J134" s="139"/>
      <c r="K134" s="139"/>
      <c r="L134" s="139"/>
      <c r="M134" s="139"/>
      <c r="N134" s="139"/>
      <c r="O134" s="139"/>
      <c r="P134" s="139"/>
      <c r="Q134" s="139"/>
      <c r="R134" s="139"/>
      <c r="S134" s="139"/>
      <c r="T134" s="139"/>
      <c r="U134" s="186"/>
      <c r="V134" s="188"/>
    </row>
    <row r="135" spans="1:34" s="67" customFormat="1" ht="34.5" customHeight="1" x14ac:dyDescent="0.4">
      <c r="A135" s="90"/>
      <c r="B135" s="618"/>
      <c r="C135" s="619"/>
      <c r="D135" s="622" t="s">
        <v>229</v>
      </c>
      <c r="E135" s="623"/>
      <c r="F135" s="623"/>
      <c r="G135" s="623"/>
      <c r="H135" s="623"/>
      <c r="I135" s="623"/>
      <c r="J135" s="139"/>
      <c r="K135" s="139"/>
      <c r="L135" s="139"/>
      <c r="M135" s="139"/>
      <c r="N135" s="139"/>
      <c r="O135" s="139"/>
      <c r="P135" s="139"/>
      <c r="Q135" s="139"/>
      <c r="R135" s="139"/>
      <c r="S135" s="139"/>
      <c r="T135" s="139"/>
      <c r="U135" s="186"/>
      <c r="V135" s="188"/>
    </row>
    <row r="136" spans="1:34" s="67" customFormat="1" ht="34.5" customHeight="1" x14ac:dyDescent="0.4">
      <c r="A136" s="90"/>
      <c r="B136" s="618"/>
      <c r="C136" s="619"/>
      <c r="D136" s="622" t="s">
        <v>230</v>
      </c>
      <c r="E136" s="623"/>
      <c r="F136" s="623"/>
      <c r="G136" s="623"/>
      <c r="H136" s="623"/>
      <c r="I136" s="623"/>
      <c r="J136" s="139"/>
      <c r="K136" s="139"/>
      <c r="L136" s="139"/>
      <c r="M136" s="139"/>
      <c r="N136" s="139"/>
      <c r="O136" s="139"/>
      <c r="P136" s="139"/>
      <c r="Q136" s="139"/>
      <c r="R136" s="139"/>
      <c r="S136" s="139"/>
      <c r="T136" s="139"/>
      <c r="U136" s="186"/>
      <c r="V136" s="188"/>
    </row>
    <row r="137" spans="1:34" s="67" customFormat="1" ht="34.5" customHeight="1" x14ac:dyDescent="0.4">
      <c r="A137" s="90"/>
      <c r="B137" s="620"/>
      <c r="C137" s="621"/>
      <c r="D137" s="622"/>
      <c r="E137" s="623"/>
      <c r="F137" s="623"/>
      <c r="G137" s="623"/>
      <c r="H137" s="623"/>
      <c r="I137" s="623"/>
      <c r="J137" s="139"/>
      <c r="K137" s="139"/>
      <c r="L137" s="139"/>
      <c r="M137" s="139"/>
      <c r="N137" s="139"/>
      <c r="O137" s="139"/>
      <c r="P137" s="139"/>
      <c r="Q137" s="139"/>
      <c r="R137" s="139"/>
      <c r="S137" s="139"/>
      <c r="T137" s="139"/>
      <c r="U137" s="186"/>
      <c r="V137" s="188"/>
    </row>
    <row r="138" spans="1:34" s="67" customFormat="1" ht="19.5" customHeight="1" x14ac:dyDescent="0.4">
      <c r="A138" s="90"/>
      <c r="B138" s="606"/>
      <c r="C138" s="578"/>
      <c r="D138" s="577" t="s">
        <v>220</v>
      </c>
      <c r="E138" s="577"/>
      <c r="F138" s="577"/>
      <c r="G138" s="577"/>
      <c r="H138" s="577"/>
      <c r="I138" s="577"/>
      <c r="J138" s="577"/>
      <c r="K138" s="184"/>
      <c r="L138" s="184"/>
      <c r="M138" s="184"/>
      <c r="N138" s="184"/>
      <c r="O138" s="184"/>
      <c r="P138" s="184"/>
      <c r="Q138" s="184"/>
      <c r="R138" s="184"/>
      <c r="S138" s="184"/>
      <c r="T138" s="184"/>
      <c r="U138" s="184"/>
      <c r="V138" s="189"/>
      <c r="Y138" s="67" t="s">
        <v>221</v>
      </c>
    </row>
    <row r="139" spans="1:34" s="67" customFormat="1" ht="24.6" customHeight="1" x14ac:dyDescent="0.4">
      <c r="A139" s="90"/>
      <c r="B139" s="471"/>
      <c r="C139" s="587"/>
      <c r="D139" s="607" t="s">
        <v>231</v>
      </c>
      <c r="E139" s="608"/>
      <c r="F139" s="608"/>
      <c r="G139" s="608"/>
      <c r="H139" s="608"/>
      <c r="I139" s="609"/>
      <c r="J139" s="139"/>
      <c r="K139" s="139"/>
      <c r="L139" s="139"/>
      <c r="M139" s="139"/>
      <c r="N139" s="139"/>
      <c r="O139" s="139"/>
      <c r="P139" s="139"/>
      <c r="Q139" s="139"/>
      <c r="R139" s="139"/>
      <c r="S139" s="139"/>
      <c r="T139" s="139"/>
      <c r="U139" s="186"/>
      <c r="V139" s="188"/>
    </row>
    <row r="140" spans="1:34" s="67" customFormat="1" ht="60.75" customHeight="1" thickBot="1" x14ac:dyDescent="0.45">
      <c r="A140" s="90"/>
      <c r="B140" s="610" t="s">
        <v>232</v>
      </c>
      <c r="C140" s="610"/>
      <c r="D140" s="610"/>
      <c r="E140" s="610"/>
      <c r="F140" s="610"/>
      <c r="G140" s="610"/>
      <c r="H140" s="610"/>
      <c r="I140" s="610"/>
      <c r="J140" s="610"/>
      <c r="K140" s="610"/>
      <c r="L140" s="610"/>
      <c r="M140" s="610"/>
      <c r="N140" s="610"/>
      <c r="O140" s="610"/>
      <c r="P140" s="610"/>
      <c r="Q140" s="610"/>
      <c r="R140" s="610"/>
      <c r="S140" s="610"/>
      <c r="T140" s="610"/>
      <c r="U140" s="610"/>
      <c r="V140" s="610"/>
      <c r="W140" s="610"/>
    </row>
    <row r="141" spans="1:34" s="165" customFormat="1" ht="26.25" customHeight="1" x14ac:dyDescent="0.4">
      <c r="B141" s="190" t="s">
        <v>233</v>
      </c>
      <c r="C141" s="191"/>
      <c r="D141" s="191"/>
      <c r="E141" s="191"/>
      <c r="F141" s="191"/>
      <c r="G141" s="191"/>
      <c r="H141" s="191"/>
      <c r="I141" s="191"/>
      <c r="J141" s="191"/>
      <c r="K141" s="191"/>
      <c r="L141" s="191"/>
      <c r="M141" s="191"/>
      <c r="N141" s="191"/>
      <c r="O141" s="191"/>
      <c r="P141" s="191"/>
      <c r="Q141" s="191"/>
      <c r="R141" s="191"/>
      <c r="S141" s="191"/>
      <c r="T141" s="191"/>
      <c r="U141" s="191"/>
      <c r="V141" s="192"/>
      <c r="W141" s="193"/>
    </row>
    <row r="142" spans="1:34" s="200" customFormat="1" ht="26.25" customHeight="1" x14ac:dyDescent="0.4">
      <c r="A142" s="194"/>
      <c r="B142" s="611" t="s">
        <v>234</v>
      </c>
      <c r="C142" s="612"/>
      <c r="D142" s="612"/>
      <c r="E142" s="612"/>
      <c r="F142" s="613"/>
      <c r="G142" s="195" t="s">
        <v>64</v>
      </c>
      <c r="H142" s="196" t="s">
        <v>235</v>
      </c>
      <c r="I142" s="197"/>
      <c r="J142" s="198"/>
      <c r="K142" s="198"/>
      <c r="L142" s="198"/>
      <c r="M142" s="199"/>
      <c r="N142" s="195"/>
      <c r="O142" s="614" t="s">
        <v>236</v>
      </c>
      <c r="P142" s="615"/>
      <c r="Q142" s="615"/>
      <c r="R142" s="615"/>
      <c r="S142" s="615"/>
      <c r="T142" s="615"/>
      <c r="V142" s="201"/>
      <c r="W142" s="101"/>
    </row>
    <row r="143" spans="1:34" s="200" customFormat="1" ht="23.1" customHeight="1" x14ac:dyDescent="0.4">
      <c r="A143" s="194"/>
      <c r="B143" s="593" t="s">
        <v>237</v>
      </c>
      <c r="C143" s="594"/>
      <c r="D143" s="594"/>
      <c r="E143" s="594"/>
      <c r="F143" s="594"/>
      <c r="G143" s="595" t="s">
        <v>238</v>
      </c>
      <c r="H143" s="596"/>
      <c r="I143" s="596"/>
      <c r="J143" s="597"/>
      <c r="K143" s="598" t="s">
        <v>239</v>
      </c>
      <c r="L143" s="599"/>
      <c r="M143" s="599"/>
      <c r="N143" s="599"/>
      <c r="O143" s="599"/>
      <c r="P143" s="600"/>
      <c r="Q143" s="595"/>
      <c r="R143" s="596"/>
      <c r="S143" s="596"/>
      <c r="T143" s="596"/>
      <c r="U143" s="596"/>
      <c r="V143" s="601"/>
      <c r="W143" s="105"/>
      <c r="AC143" s="165"/>
      <c r="AD143" s="165"/>
      <c r="AE143" s="165"/>
      <c r="AF143" s="165"/>
      <c r="AG143" s="165"/>
      <c r="AH143" s="165"/>
    </row>
    <row r="144" spans="1:34" s="200" customFormat="1" ht="35.25" customHeight="1" thickBot="1" x14ac:dyDescent="0.45">
      <c r="A144" s="194"/>
      <c r="B144" s="202"/>
      <c r="C144" s="602" t="s">
        <v>240</v>
      </c>
      <c r="D144" s="602"/>
      <c r="E144" s="602"/>
      <c r="F144" s="602"/>
      <c r="G144" s="602"/>
      <c r="H144" s="602"/>
      <c r="I144" s="602"/>
      <c r="J144" s="602"/>
      <c r="K144" s="203"/>
      <c r="L144" s="203"/>
      <c r="M144" s="203"/>
      <c r="N144" s="203"/>
      <c r="O144" s="203"/>
      <c r="P144" s="203"/>
      <c r="Q144" s="203"/>
      <c r="R144" s="203"/>
      <c r="S144" s="203"/>
      <c r="T144" s="203"/>
      <c r="U144" s="203"/>
      <c r="V144" s="204"/>
      <c r="W144" s="205"/>
    </row>
    <row r="145" spans="1:23" s="200" customFormat="1" ht="24" customHeight="1" x14ac:dyDescent="0.4">
      <c r="A145" s="194"/>
      <c r="B145" s="21" t="s">
        <v>241</v>
      </c>
      <c r="C145" s="21"/>
      <c r="D145" s="21"/>
      <c r="E145" s="21"/>
      <c r="F145" s="21"/>
      <c r="H145" s="206"/>
      <c r="I145" s="171"/>
      <c r="J145" s="171"/>
      <c r="K145" s="171"/>
      <c r="L145" s="171"/>
      <c r="M145" s="171"/>
      <c r="N145" s="171"/>
      <c r="O145" s="207"/>
      <c r="P145" s="171"/>
      <c r="Q145" s="171"/>
      <c r="R145" s="171"/>
      <c r="S145" s="171"/>
      <c r="T145" s="171"/>
      <c r="U145" s="171"/>
      <c r="V145" s="171"/>
      <c r="W145" s="104"/>
    </row>
    <row r="146" spans="1:23" s="200" customFormat="1" ht="27" customHeight="1" x14ac:dyDescent="0.4">
      <c r="A146" s="194"/>
      <c r="B146" s="603"/>
      <c r="C146" s="604"/>
      <c r="D146" s="604"/>
      <c r="E146" s="604"/>
      <c r="F146" s="604"/>
      <c r="G146" s="604"/>
      <c r="H146" s="604"/>
      <c r="I146" s="604"/>
      <c r="J146" s="604"/>
      <c r="K146" s="604"/>
      <c r="L146" s="604"/>
      <c r="M146" s="604"/>
      <c r="N146" s="604"/>
      <c r="O146" s="604"/>
      <c r="P146" s="604"/>
      <c r="Q146" s="604"/>
      <c r="R146" s="604"/>
      <c r="S146" s="604"/>
      <c r="T146" s="604"/>
      <c r="U146" s="604"/>
      <c r="V146" s="605"/>
      <c r="W146" s="104"/>
    </row>
    <row r="147" spans="1:23" s="200" customFormat="1" ht="9" customHeight="1" x14ac:dyDescent="0.4">
      <c r="A147" s="194"/>
      <c r="B147" s="171"/>
      <c r="C147" s="171"/>
      <c r="D147" s="171"/>
      <c r="E147" s="171"/>
      <c r="F147" s="171"/>
      <c r="G147" s="171"/>
      <c r="H147" s="171"/>
      <c r="I147" s="104"/>
      <c r="J147" s="21"/>
      <c r="K147" s="21"/>
      <c r="L147" s="21"/>
      <c r="M147" s="21"/>
      <c r="N147" s="21"/>
      <c r="O147" s="171"/>
      <c r="P147" s="171"/>
      <c r="Q147" s="171"/>
      <c r="R147" s="171"/>
      <c r="S147" s="171"/>
      <c r="T147" s="171"/>
      <c r="U147" s="171"/>
      <c r="V147" s="171"/>
      <c r="W147" s="104"/>
    </row>
    <row r="148" spans="1:23" s="165" customFormat="1" ht="24.75" customHeight="1" x14ac:dyDescent="0.4">
      <c r="A148" s="180" t="s">
        <v>242</v>
      </c>
      <c r="L148" s="208"/>
      <c r="M148" s="209"/>
      <c r="N148" s="209"/>
      <c r="O148" s="209"/>
      <c r="R148" s="209"/>
      <c r="S148" s="209"/>
    </row>
    <row r="149" spans="1:23" s="165" customFormat="1" ht="56.25" customHeight="1" x14ac:dyDescent="0.4">
      <c r="A149" s="31"/>
      <c r="B149" s="586" t="s">
        <v>243</v>
      </c>
      <c r="C149" s="586"/>
      <c r="D149" s="586"/>
      <c r="E149" s="586"/>
      <c r="F149" s="586"/>
      <c r="G149" s="586"/>
      <c r="H149" s="586"/>
      <c r="I149" s="586"/>
      <c r="J149" s="586"/>
      <c r="K149" s="586"/>
      <c r="L149" s="586"/>
      <c r="M149" s="586"/>
      <c r="N149" s="586"/>
      <c r="O149" s="586"/>
      <c r="P149" s="586"/>
      <c r="Q149" s="586"/>
      <c r="R149" s="586"/>
      <c r="S149" s="586"/>
      <c r="T149" s="586"/>
      <c r="U149" s="586"/>
      <c r="V149" s="210"/>
    </row>
    <row r="150" spans="1:23" s="67" customFormat="1" ht="21.75" customHeight="1" x14ac:dyDescent="0.4">
      <c r="B150" s="471" t="s">
        <v>244</v>
      </c>
      <c r="C150" s="587"/>
      <c r="D150" s="587"/>
      <c r="E150" s="587"/>
      <c r="F150" s="587"/>
      <c r="G150" s="587"/>
      <c r="H150" s="587"/>
      <c r="I150" s="587"/>
      <c r="J150" s="587"/>
      <c r="K150" s="587"/>
      <c r="L150" s="587"/>
      <c r="M150" s="472"/>
      <c r="N150" s="588" t="s">
        <v>245</v>
      </c>
      <c r="O150" s="589"/>
      <c r="P150" s="503"/>
      <c r="Q150" s="471" t="s">
        <v>246</v>
      </c>
      <c r="R150" s="587"/>
      <c r="S150" s="587"/>
      <c r="T150" s="587"/>
      <c r="U150" s="472"/>
    </row>
    <row r="151" spans="1:23" s="67" customFormat="1" ht="28.5" customHeight="1" x14ac:dyDescent="0.4">
      <c r="B151" s="471" t="s">
        <v>247</v>
      </c>
      <c r="C151" s="472"/>
      <c r="D151" s="471" t="s">
        <v>122</v>
      </c>
      <c r="E151" s="587"/>
      <c r="F151" s="587"/>
      <c r="G151" s="472"/>
      <c r="H151" s="471" t="s">
        <v>248</v>
      </c>
      <c r="I151" s="587"/>
      <c r="J151" s="587"/>
      <c r="K151" s="587"/>
      <c r="L151" s="587"/>
      <c r="M151" s="472"/>
      <c r="N151" s="590" t="s">
        <v>249</v>
      </c>
      <c r="O151" s="591"/>
      <c r="P151" s="592"/>
      <c r="Q151" s="161" t="s">
        <v>250</v>
      </c>
      <c r="R151" s="161" t="s">
        <v>251</v>
      </c>
      <c r="S151" s="161" t="s">
        <v>252</v>
      </c>
      <c r="T151" s="161" t="s">
        <v>253</v>
      </c>
      <c r="U151" s="161" t="s">
        <v>254</v>
      </c>
    </row>
    <row r="152" spans="1:23" s="67" customFormat="1" ht="30.75" customHeight="1" x14ac:dyDescent="0.4">
      <c r="B152" s="579"/>
      <c r="C152" s="580"/>
      <c r="D152" s="583"/>
      <c r="E152" s="584"/>
      <c r="F152" s="584"/>
      <c r="G152" s="585"/>
      <c r="H152" s="571"/>
      <c r="I152" s="572"/>
      <c r="J152" s="572"/>
      <c r="K152" s="572"/>
      <c r="L152" s="572"/>
      <c r="M152" s="573"/>
      <c r="N152" s="582"/>
      <c r="O152" s="582"/>
      <c r="P152" s="211"/>
      <c r="Q152" s="139"/>
      <c r="R152" s="139"/>
      <c r="S152" s="139"/>
      <c r="T152" s="139"/>
      <c r="U152" s="139"/>
    </row>
    <row r="153" spans="1:23" s="67" customFormat="1" ht="30.75" customHeight="1" x14ac:dyDescent="0.4">
      <c r="B153" s="579"/>
      <c r="C153" s="580"/>
      <c r="D153" s="571"/>
      <c r="E153" s="572"/>
      <c r="F153" s="572"/>
      <c r="G153" s="573"/>
      <c r="H153" s="571"/>
      <c r="I153" s="572"/>
      <c r="J153" s="572"/>
      <c r="K153" s="572"/>
      <c r="L153" s="572"/>
      <c r="M153" s="573"/>
      <c r="N153" s="582"/>
      <c r="O153" s="582"/>
      <c r="P153" s="212"/>
      <c r="Q153" s="139"/>
      <c r="R153" s="139"/>
      <c r="S153" s="139"/>
      <c r="T153" s="139"/>
      <c r="U153" s="139"/>
    </row>
    <row r="154" spans="1:23" s="67" customFormat="1" ht="30.75" customHeight="1" x14ac:dyDescent="0.4">
      <c r="B154" s="579"/>
      <c r="C154" s="580"/>
      <c r="D154" s="571"/>
      <c r="E154" s="572"/>
      <c r="F154" s="572"/>
      <c r="G154" s="573"/>
      <c r="H154" s="571"/>
      <c r="I154" s="572"/>
      <c r="J154" s="572"/>
      <c r="K154" s="572"/>
      <c r="L154" s="572"/>
      <c r="M154" s="573"/>
      <c r="N154" s="582"/>
      <c r="O154" s="582"/>
      <c r="P154" s="212"/>
      <c r="Q154" s="139"/>
      <c r="R154" s="139"/>
      <c r="S154" s="139"/>
      <c r="T154" s="139"/>
      <c r="U154" s="139"/>
    </row>
    <row r="155" spans="1:23" s="67" customFormat="1" ht="30.75" customHeight="1" x14ac:dyDescent="0.4">
      <c r="B155" s="579"/>
      <c r="C155" s="580"/>
      <c r="D155" s="571"/>
      <c r="E155" s="572"/>
      <c r="F155" s="572"/>
      <c r="G155" s="573"/>
      <c r="H155" s="571"/>
      <c r="I155" s="572"/>
      <c r="J155" s="572"/>
      <c r="K155" s="572"/>
      <c r="L155" s="572"/>
      <c r="M155" s="573"/>
      <c r="N155" s="582"/>
      <c r="O155" s="582"/>
      <c r="P155" s="212"/>
      <c r="Q155" s="139"/>
      <c r="R155" s="139"/>
      <c r="S155" s="139"/>
      <c r="T155" s="139"/>
      <c r="U155" s="139"/>
    </row>
    <row r="156" spans="1:23" s="67" customFormat="1" ht="30.75" customHeight="1" x14ac:dyDescent="0.4">
      <c r="B156" s="579"/>
      <c r="C156" s="580"/>
      <c r="D156" s="571"/>
      <c r="E156" s="572"/>
      <c r="F156" s="572"/>
      <c r="G156" s="573"/>
      <c r="H156" s="571"/>
      <c r="I156" s="572"/>
      <c r="J156" s="572"/>
      <c r="K156" s="572"/>
      <c r="L156" s="572"/>
      <c r="M156" s="573"/>
      <c r="N156" s="581"/>
      <c r="O156" s="581"/>
      <c r="P156" s="212"/>
      <c r="Q156" s="139"/>
      <c r="R156" s="139"/>
      <c r="S156" s="139"/>
      <c r="T156" s="139"/>
      <c r="U156" s="139"/>
    </row>
    <row r="157" spans="1:23" s="67" customFormat="1" ht="30.75" customHeight="1" x14ac:dyDescent="0.4">
      <c r="B157" s="569"/>
      <c r="C157" s="570"/>
      <c r="D157" s="571"/>
      <c r="E157" s="572"/>
      <c r="F157" s="572"/>
      <c r="G157" s="573"/>
      <c r="H157" s="571"/>
      <c r="I157" s="572"/>
      <c r="J157" s="572"/>
      <c r="K157" s="572"/>
      <c r="L157" s="572"/>
      <c r="M157" s="573"/>
      <c r="N157" s="574"/>
      <c r="O157" s="574"/>
      <c r="P157" s="212"/>
      <c r="Q157" s="139"/>
      <c r="R157" s="139"/>
      <c r="S157" s="139"/>
      <c r="T157" s="139"/>
      <c r="U157" s="139"/>
    </row>
    <row r="158" spans="1:23" s="67" customFormat="1" ht="30.75" customHeight="1" x14ac:dyDescent="0.4">
      <c r="B158" s="569"/>
      <c r="C158" s="570"/>
      <c r="D158" s="571"/>
      <c r="E158" s="572"/>
      <c r="F158" s="572"/>
      <c r="G158" s="573"/>
      <c r="H158" s="571"/>
      <c r="I158" s="572"/>
      <c r="J158" s="572"/>
      <c r="K158" s="572"/>
      <c r="L158" s="572"/>
      <c r="M158" s="573"/>
      <c r="N158" s="574"/>
      <c r="O158" s="574"/>
      <c r="P158" s="212"/>
      <c r="Q158" s="139"/>
      <c r="R158" s="139"/>
      <c r="S158" s="139"/>
      <c r="T158" s="139"/>
      <c r="U158" s="139"/>
    </row>
    <row r="159" spans="1:23" s="67" customFormat="1" ht="30.75" customHeight="1" x14ac:dyDescent="0.4">
      <c r="B159" s="569"/>
      <c r="C159" s="570"/>
      <c r="D159" s="571"/>
      <c r="E159" s="572"/>
      <c r="F159" s="572"/>
      <c r="G159" s="573"/>
      <c r="H159" s="571"/>
      <c r="I159" s="572"/>
      <c r="J159" s="572"/>
      <c r="K159" s="572"/>
      <c r="L159" s="572"/>
      <c r="M159" s="573"/>
      <c r="N159" s="574"/>
      <c r="O159" s="574"/>
      <c r="P159" s="212"/>
      <c r="Q159" s="139"/>
      <c r="R159" s="139"/>
      <c r="S159" s="139"/>
      <c r="T159" s="139"/>
      <c r="U159" s="139"/>
    </row>
    <row r="160" spans="1:23" s="67" customFormat="1" ht="30.75" customHeight="1" x14ac:dyDescent="0.4">
      <c r="B160" s="569"/>
      <c r="C160" s="570"/>
      <c r="D160" s="571"/>
      <c r="E160" s="572"/>
      <c r="F160" s="572"/>
      <c r="G160" s="573"/>
      <c r="H160" s="571"/>
      <c r="I160" s="572"/>
      <c r="J160" s="572"/>
      <c r="K160" s="572"/>
      <c r="L160" s="572"/>
      <c r="M160" s="573"/>
      <c r="N160" s="574"/>
      <c r="O160" s="574"/>
      <c r="P160" s="212"/>
      <c r="Q160" s="139"/>
      <c r="R160" s="139"/>
      <c r="S160" s="139"/>
      <c r="T160" s="139"/>
      <c r="U160" s="139"/>
    </row>
    <row r="161" spans="2:25" s="67" customFormat="1" ht="25.5" customHeight="1" x14ac:dyDescent="0.4">
      <c r="B161" s="569"/>
      <c r="C161" s="570"/>
      <c r="D161" s="571"/>
      <c r="E161" s="572"/>
      <c r="F161" s="572"/>
      <c r="G161" s="573"/>
      <c r="H161" s="571"/>
      <c r="I161" s="572"/>
      <c r="J161" s="572"/>
      <c r="K161" s="572"/>
      <c r="L161" s="572"/>
      <c r="M161" s="573"/>
      <c r="N161" s="574"/>
      <c r="O161" s="574"/>
      <c r="P161" s="212"/>
      <c r="Q161" s="139"/>
      <c r="R161" s="139"/>
      <c r="S161" s="139"/>
      <c r="T161" s="139"/>
      <c r="U161" s="139"/>
    </row>
    <row r="162" spans="2:25" s="67" customFormat="1" ht="25.5" customHeight="1" x14ac:dyDescent="0.4">
      <c r="B162" s="569"/>
      <c r="C162" s="570"/>
      <c r="D162" s="571"/>
      <c r="E162" s="572"/>
      <c r="F162" s="572"/>
      <c r="G162" s="573"/>
      <c r="H162" s="571"/>
      <c r="I162" s="572"/>
      <c r="J162" s="572"/>
      <c r="K162" s="572"/>
      <c r="L162" s="572"/>
      <c r="M162" s="573"/>
      <c r="N162" s="574"/>
      <c r="O162" s="574"/>
      <c r="P162" s="212"/>
      <c r="Q162" s="139"/>
      <c r="R162" s="139"/>
      <c r="S162" s="139"/>
      <c r="T162" s="139"/>
      <c r="U162" s="139"/>
    </row>
    <row r="163" spans="2:25" s="67" customFormat="1" ht="21.75" customHeight="1" x14ac:dyDescent="0.4">
      <c r="B163" s="575"/>
      <c r="C163" s="576"/>
      <c r="D163" s="577" t="s">
        <v>220</v>
      </c>
      <c r="E163" s="577"/>
      <c r="F163" s="577"/>
      <c r="G163" s="577"/>
      <c r="H163" s="577"/>
      <c r="I163" s="577"/>
      <c r="J163" s="577"/>
      <c r="K163" s="577"/>
      <c r="L163" s="577"/>
      <c r="M163" s="577"/>
      <c r="N163" s="578"/>
      <c r="O163" s="578"/>
      <c r="P163" s="184"/>
      <c r="Q163" s="184"/>
      <c r="R163" s="184"/>
      <c r="S163" s="184"/>
      <c r="T163" s="184"/>
      <c r="U163" s="213"/>
      <c r="Y163" s="67" t="s">
        <v>221</v>
      </c>
    </row>
    <row r="164" spans="2:25" s="67" customFormat="1" ht="12.75" customHeight="1" x14ac:dyDescent="0.4">
      <c r="B164" s="13"/>
      <c r="C164" s="13"/>
      <c r="D164" s="214"/>
      <c r="E164" s="214"/>
      <c r="F164" s="214"/>
      <c r="G164" s="214"/>
      <c r="H164" s="214"/>
      <c r="I164" s="214"/>
      <c r="J164" s="214"/>
      <c r="K164" s="214"/>
      <c r="L164" s="214"/>
      <c r="M164" s="214"/>
      <c r="N164" s="3"/>
      <c r="O164" s="3"/>
      <c r="P164" s="3"/>
      <c r="Q164" s="3"/>
      <c r="R164" s="3"/>
      <c r="S164" s="3"/>
      <c r="T164" s="3"/>
    </row>
    <row r="165" spans="2:25" s="67" customFormat="1" ht="26.25" customHeight="1" x14ac:dyDescent="0.4">
      <c r="B165" s="564" t="s">
        <v>255</v>
      </c>
      <c r="C165" s="564"/>
      <c r="D165" s="564"/>
      <c r="E165" s="564"/>
      <c r="F165" s="564"/>
      <c r="G165" s="564"/>
      <c r="H165" s="118"/>
      <c r="I165" s="139"/>
      <c r="J165" s="565" t="s">
        <v>256</v>
      </c>
      <c r="K165" s="566"/>
      <c r="L165" s="567"/>
      <c r="M165" s="215"/>
      <c r="N165" s="216"/>
      <c r="O165" s="217" t="s">
        <v>257</v>
      </c>
      <c r="P165" s="218"/>
      <c r="Q165" s="218"/>
      <c r="R165" s="215"/>
      <c r="S165" s="566" t="s">
        <v>258</v>
      </c>
      <c r="T165" s="566"/>
      <c r="U165" s="566"/>
      <c r="V165" s="566"/>
      <c r="W165" s="566"/>
    </row>
    <row r="166" spans="2:25" s="67" customFormat="1" ht="40.5" customHeight="1" x14ac:dyDescent="0.4">
      <c r="B166" s="568" t="s">
        <v>259</v>
      </c>
      <c r="C166" s="568"/>
      <c r="D166" s="568"/>
      <c r="E166" s="568"/>
      <c r="F166" s="568"/>
      <c r="G166" s="568"/>
      <c r="H166" s="568"/>
      <c r="I166" s="568"/>
      <c r="J166" s="568"/>
      <c r="K166" s="568"/>
      <c r="L166" s="568"/>
      <c r="M166" s="568"/>
      <c r="N166" s="568"/>
      <c r="O166" s="568"/>
      <c r="P166" s="568"/>
      <c r="Q166" s="568"/>
      <c r="R166" s="568"/>
      <c r="S166" s="568"/>
      <c r="T166" s="568"/>
      <c r="U166" s="568"/>
      <c r="V166" s="568"/>
      <c r="W166" s="219"/>
    </row>
    <row r="167" spans="2:25" s="67" customFormat="1" ht="13.5" customHeight="1" x14ac:dyDescent="0.4">
      <c r="B167" s="99"/>
      <c r="C167" s="99"/>
      <c r="D167" s="99"/>
      <c r="E167" s="99"/>
      <c r="F167" s="99"/>
      <c r="G167" s="99"/>
      <c r="H167" s="99"/>
      <c r="I167" s="99"/>
      <c r="J167" s="99"/>
      <c r="K167" s="99"/>
      <c r="L167" s="99"/>
      <c r="M167" s="99"/>
      <c r="N167" s="99"/>
      <c r="O167" s="99"/>
      <c r="P167" s="99"/>
      <c r="Q167" s="99"/>
      <c r="R167" s="99"/>
      <c r="S167" s="99"/>
      <c r="T167" s="99"/>
      <c r="U167" s="99"/>
      <c r="V167" s="99"/>
      <c r="W167" s="219"/>
    </row>
  </sheetData>
  <dataConsolidate/>
  <mergeCells count="288">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C31:E31"/>
    <mergeCell ref="F31:H31"/>
    <mergeCell ref="I31:L31"/>
    <mergeCell ref="N31:V34"/>
    <mergeCell ref="B32:B33"/>
    <mergeCell ref="C32:E32"/>
    <mergeCell ref="F32:G32"/>
    <mergeCell ref="I32:L32"/>
    <mergeCell ref="C33:E33"/>
    <mergeCell ref="F33:G33"/>
    <mergeCell ref="N35:V37"/>
    <mergeCell ref="B36:B37"/>
    <mergeCell ref="C36:E36"/>
    <mergeCell ref="F36:G36"/>
    <mergeCell ref="I36:L36"/>
    <mergeCell ref="C37:E37"/>
    <mergeCell ref="F37:G37"/>
    <mergeCell ref="I37:L37"/>
    <mergeCell ref="I33:L33"/>
    <mergeCell ref="B34:B35"/>
    <mergeCell ref="C34:E34"/>
    <mergeCell ref="F34:G34"/>
    <mergeCell ref="I34:L34"/>
    <mergeCell ref="C35:E35"/>
    <mergeCell ref="F35:G35"/>
    <mergeCell ref="I35:L35"/>
    <mergeCell ref="B38:L38"/>
    <mergeCell ref="N38:T39"/>
    <mergeCell ref="B39:B40"/>
    <mergeCell ref="C39:E39"/>
    <mergeCell ref="F39:H40"/>
    <mergeCell ref="I39:L39"/>
    <mergeCell ref="C40:E40"/>
    <mergeCell ref="I40:L40"/>
    <mergeCell ref="N40:R40"/>
    <mergeCell ref="S40:V40"/>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B116:B120"/>
    <mergeCell ref="C116:D120"/>
    <mergeCell ref="E116:J116"/>
    <mergeCell ref="E117:J117"/>
    <mergeCell ref="E118:J118"/>
    <mergeCell ref="E119:J119"/>
    <mergeCell ref="E120:J120"/>
    <mergeCell ref="B121:D122"/>
    <mergeCell ref="E121:J122"/>
    <mergeCell ref="K121:V121"/>
    <mergeCell ref="B123:B129"/>
    <mergeCell ref="C123:D128"/>
    <mergeCell ref="E123:J123"/>
    <mergeCell ref="E124:J124"/>
    <mergeCell ref="E125:J125"/>
    <mergeCell ref="E126:J126"/>
    <mergeCell ref="E127:J127"/>
    <mergeCell ref="V131:V132"/>
    <mergeCell ref="B133:C137"/>
    <mergeCell ref="D133:I133"/>
    <mergeCell ref="D134:I134"/>
    <mergeCell ref="D135:I135"/>
    <mergeCell ref="D136:I136"/>
    <mergeCell ref="D137:I137"/>
    <mergeCell ref="E128:K128"/>
    <mergeCell ref="C129:D129"/>
    <mergeCell ref="E129:J129"/>
    <mergeCell ref="B131:C132"/>
    <mergeCell ref="D131:I132"/>
    <mergeCell ref="J131:U13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65:G165"/>
    <mergeCell ref="J165:L165"/>
    <mergeCell ref="S165:W165"/>
    <mergeCell ref="B166:V166"/>
    <mergeCell ref="B162:C162"/>
    <mergeCell ref="D162:G162"/>
    <mergeCell ref="H162:M162"/>
    <mergeCell ref="N162:O162"/>
    <mergeCell ref="B163:C163"/>
    <mergeCell ref="D163:M163"/>
    <mergeCell ref="N163:O163"/>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M51 P51 J53 M53 P53 V38 G55 K65:V66 K74:V74 K68:V69 K71:V72 K77:V77 B84:B86 M84:M86 B88:B90 M88:M89 B92:B95 M92:M94 B97:B100 M97:M99 K81:V81 N142 K123:V127 K129:V129 J139:U139 J133:U137 I165 M165 R165 G142 K106:V110 K116:V120 G53 Q152:U162">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55118110236220474" bottom="0.55118110236220474" header="0.31496062992125984" footer="0.31496062992125984"/>
  <pageSetup paperSize="9" scale="92" fitToWidth="0" fitToHeight="0" orientation="portrait" r:id="rId1"/>
  <rowBreaks count="4" manualBreakCount="4">
    <brk id="44" max="22" man="1"/>
    <brk id="86" max="22" man="1"/>
    <brk id="120" max="22" man="1"/>
    <brk id="147"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topLeftCell="A7" zoomScaleNormal="55" zoomScaleSheetLayoutView="100" workbookViewId="0">
      <selection activeCell="C5" sqref="C5:H28"/>
    </sheetView>
  </sheetViews>
  <sheetFormatPr defaultColWidth="4.875" defaultRowHeight="18.75" x14ac:dyDescent="0.4"/>
  <cols>
    <col min="1" max="1" width="2.25" style="31" customWidth="1"/>
    <col min="2" max="2" width="4.125" style="31" customWidth="1"/>
    <col min="3" max="3" width="25.875" style="31" customWidth="1"/>
    <col min="4" max="4" width="4.875" style="31" customWidth="1"/>
    <col min="5" max="5" width="25.875" style="31" customWidth="1"/>
    <col min="6" max="6" width="4.875" style="31" customWidth="1"/>
    <col min="7" max="7" width="25.875" style="31" customWidth="1"/>
    <col min="8" max="8" width="34.375" style="31" customWidth="1"/>
    <col min="9" max="9" width="3.125" style="31" customWidth="1"/>
    <col min="10" max="247" width="9" style="31" customWidth="1"/>
    <col min="248" max="248" width="2.25" style="31" customWidth="1"/>
    <col min="249" max="249" width="4.875" style="31" customWidth="1"/>
    <col min="250" max="250" width="25.875" style="31" customWidth="1"/>
    <col min="251" max="251" width="4.875" style="31" customWidth="1"/>
    <col min="252" max="252" width="25.875" style="31" customWidth="1"/>
    <col min="253" max="253" width="4.875" style="31" customWidth="1"/>
    <col min="254" max="254" width="25.875" style="31" customWidth="1"/>
    <col min="255" max="16384" width="4.875" style="31"/>
  </cols>
  <sheetData>
    <row r="1" spans="2:8" x14ac:dyDescent="0.4">
      <c r="B1" s="31" t="s">
        <v>542</v>
      </c>
    </row>
    <row r="2" spans="2:8" ht="22.5" x14ac:dyDescent="0.4">
      <c r="B2" s="347" t="s">
        <v>543</v>
      </c>
      <c r="C2" s="348"/>
      <c r="D2" s="348"/>
      <c r="E2" s="348"/>
      <c r="F2" s="348"/>
      <c r="G2" s="348"/>
      <c r="H2" s="349" t="s">
        <v>544</v>
      </c>
    </row>
    <row r="3" spans="2:8" s="6" customFormat="1" ht="24" customHeight="1" x14ac:dyDescent="0.4">
      <c r="B3" s="350" t="s">
        <v>588</v>
      </c>
      <c r="C3" s="6" t="s">
        <v>545</v>
      </c>
      <c r="D3" s="351" t="s">
        <v>589</v>
      </c>
      <c r="E3" s="6" t="s">
        <v>546</v>
      </c>
      <c r="F3" s="351" t="s">
        <v>589</v>
      </c>
      <c r="G3" s="6" t="s">
        <v>547</v>
      </c>
      <c r="H3" s="352"/>
    </row>
    <row r="4" spans="2:8" s="357" customFormat="1" ht="14.25" customHeight="1" x14ac:dyDescent="0.4">
      <c r="B4" s="353"/>
      <c r="C4" s="354"/>
      <c r="D4" s="355"/>
      <c r="E4" s="354"/>
      <c r="F4" s="355"/>
      <c r="G4" s="354"/>
      <c r="H4" s="356"/>
    </row>
    <row r="5" spans="2:8" x14ac:dyDescent="0.4">
      <c r="B5" s="358"/>
      <c r="C5" s="1085"/>
      <c r="D5" s="1086"/>
      <c r="E5" s="1086"/>
      <c r="F5" s="1086"/>
      <c r="G5" s="1086"/>
      <c r="H5" s="1087"/>
    </row>
    <row r="6" spans="2:8" x14ac:dyDescent="0.4">
      <c r="B6" s="358"/>
      <c r="C6" s="1088"/>
      <c r="D6" s="1089"/>
      <c r="E6" s="1089"/>
      <c r="F6" s="1089"/>
      <c r="G6" s="1089"/>
      <c r="H6" s="1090"/>
    </row>
    <row r="7" spans="2:8" x14ac:dyDescent="0.4">
      <c r="B7" s="358"/>
      <c r="C7" s="1088"/>
      <c r="D7" s="1089"/>
      <c r="E7" s="1089"/>
      <c r="F7" s="1089"/>
      <c r="G7" s="1089"/>
      <c r="H7" s="1090"/>
    </row>
    <row r="8" spans="2:8" x14ac:dyDescent="0.4">
      <c r="B8" s="358"/>
      <c r="C8" s="1088"/>
      <c r="D8" s="1089"/>
      <c r="E8" s="1089"/>
      <c r="F8" s="1089"/>
      <c r="G8" s="1089"/>
      <c r="H8" s="1090"/>
    </row>
    <row r="9" spans="2:8" x14ac:dyDescent="0.4">
      <c r="B9" s="358"/>
      <c r="C9" s="1088"/>
      <c r="D9" s="1089"/>
      <c r="E9" s="1089"/>
      <c r="F9" s="1089"/>
      <c r="G9" s="1089"/>
      <c r="H9" s="1090"/>
    </row>
    <row r="10" spans="2:8" x14ac:dyDescent="0.4">
      <c r="B10" s="358"/>
      <c r="C10" s="1088"/>
      <c r="D10" s="1089"/>
      <c r="E10" s="1089"/>
      <c r="F10" s="1089"/>
      <c r="G10" s="1089"/>
      <c r="H10" s="1090"/>
    </row>
    <row r="11" spans="2:8" x14ac:dyDescent="0.4">
      <c r="B11" s="358"/>
      <c r="C11" s="1088"/>
      <c r="D11" s="1089"/>
      <c r="E11" s="1089"/>
      <c r="F11" s="1089"/>
      <c r="G11" s="1089"/>
      <c r="H11" s="1090"/>
    </row>
    <row r="12" spans="2:8" x14ac:dyDescent="0.4">
      <c r="B12" s="358"/>
      <c r="C12" s="1088"/>
      <c r="D12" s="1089"/>
      <c r="E12" s="1089"/>
      <c r="F12" s="1089"/>
      <c r="G12" s="1089"/>
      <c r="H12" s="1090"/>
    </row>
    <row r="13" spans="2:8" x14ac:dyDescent="0.4">
      <c r="B13" s="358"/>
      <c r="C13" s="1088"/>
      <c r="D13" s="1089"/>
      <c r="E13" s="1089"/>
      <c r="F13" s="1089"/>
      <c r="G13" s="1089"/>
      <c r="H13" s="1090"/>
    </row>
    <row r="14" spans="2:8" x14ac:dyDescent="0.4">
      <c r="B14" s="358"/>
      <c r="C14" s="1088"/>
      <c r="D14" s="1089"/>
      <c r="E14" s="1089"/>
      <c r="F14" s="1089"/>
      <c r="G14" s="1089"/>
      <c r="H14" s="1090"/>
    </row>
    <row r="15" spans="2:8" x14ac:dyDescent="0.4">
      <c r="B15" s="358"/>
      <c r="C15" s="1088"/>
      <c r="D15" s="1089"/>
      <c r="E15" s="1089"/>
      <c r="F15" s="1089"/>
      <c r="G15" s="1089"/>
      <c r="H15" s="1090"/>
    </row>
    <row r="16" spans="2:8" x14ac:dyDescent="0.4">
      <c r="B16" s="358"/>
      <c r="C16" s="1088"/>
      <c r="D16" s="1089"/>
      <c r="E16" s="1089"/>
      <c r="F16" s="1089"/>
      <c r="G16" s="1089"/>
      <c r="H16" s="1090"/>
    </row>
    <row r="17" spans="2:8" x14ac:dyDescent="0.4">
      <c r="B17" s="358"/>
      <c r="C17" s="1088"/>
      <c r="D17" s="1089"/>
      <c r="E17" s="1089"/>
      <c r="F17" s="1089"/>
      <c r="G17" s="1089"/>
      <c r="H17" s="1090"/>
    </row>
    <row r="18" spans="2:8" x14ac:dyDescent="0.4">
      <c r="B18" s="358"/>
      <c r="C18" s="1088"/>
      <c r="D18" s="1089"/>
      <c r="E18" s="1089"/>
      <c r="F18" s="1089"/>
      <c r="G18" s="1089"/>
      <c r="H18" s="1090"/>
    </row>
    <row r="19" spans="2:8" x14ac:dyDescent="0.4">
      <c r="B19" s="358"/>
      <c r="C19" s="1088"/>
      <c r="D19" s="1089"/>
      <c r="E19" s="1089"/>
      <c r="F19" s="1089"/>
      <c r="G19" s="1089"/>
      <c r="H19" s="1090"/>
    </row>
    <row r="20" spans="2:8" x14ac:dyDescent="0.4">
      <c r="B20" s="358"/>
      <c r="C20" s="1088"/>
      <c r="D20" s="1089"/>
      <c r="E20" s="1089"/>
      <c r="F20" s="1089"/>
      <c r="G20" s="1089"/>
      <c r="H20" s="1090"/>
    </row>
    <row r="21" spans="2:8" x14ac:dyDescent="0.4">
      <c r="B21" s="358"/>
      <c r="C21" s="1088"/>
      <c r="D21" s="1089"/>
      <c r="E21" s="1089"/>
      <c r="F21" s="1089"/>
      <c r="G21" s="1089"/>
      <c r="H21" s="1090"/>
    </row>
    <row r="22" spans="2:8" x14ac:dyDescent="0.4">
      <c r="B22" s="358"/>
      <c r="C22" s="1088"/>
      <c r="D22" s="1089"/>
      <c r="E22" s="1089"/>
      <c r="F22" s="1089"/>
      <c r="G22" s="1089"/>
      <c r="H22" s="1090"/>
    </row>
    <row r="23" spans="2:8" x14ac:dyDescent="0.4">
      <c r="B23" s="358"/>
      <c r="C23" s="1088"/>
      <c r="D23" s="1089"/>
      <c r="E23" s="1089"/>
      <c r="F23" s="1089"/>
      <c r="G23" s="1089"/>
      <c r="H23" s="1090"/>
    </row>
    <row r="24" spans="2:8" x14ac:dyDescent="0.4">
      <c r="B24" s="358"/>
      <c r="C24" s="1088"/>
      <c r="D24" s="1089"/>
      <c r="E24" s="1089"/>
      <c r="F24" s="1089"/>
      <c r="G24" s="1089"/>
      <c r="H24" s="1090"/>
    </row>
    <row r="25" spans="2:8" x14ac:dyDescent="0.4">
      <c r="B25" s="358"/>
      <c r="C25" s="1088"/>
      <c r="D25" s="1089"/>
      <c r="E25" s="1089"/>
      <c r="F25" s="1089"/>
      <c r="G25" s="1089"/>
      <c r="H25" s="1090"/>
    </row>
    <row r="26" spans="2:8" x14ac:dyDescent="0.4">
      <c r="B26" s="358"/>
      <c r="C26" s="1088"/>
      <c r="D26" s="1089"/>
      <c r="E26" s="1089"/>
      <c r="F26" s="1089"/>
      <c r="G26" s="1089"/>
      <c r="H26" s="1090"/>
    </row>
    <row r="27" spans="2:8" x14ac:dyDescent="0.4">
      <c r="B27" s="358"/>
      <c r="C27" s="1088"/>
      <c r="D27" s="1089"/>
      <c r="E27" s="1089"/>
      <c r="F27" s="1089"/>
      <c r="G27" s="1089"/>
      <c r="H27" s="1090"/>
    </row>
    <row r="28" spans="2:8" x14ac:dyDescent="0.4">
      <c r="B28" s="358"/>
      <c r="C28" s="1091"/>
      <c r="D28" s="1092"/>
      <c r="E28" s="1092"/>
      <c r="F28" s="1092"/>
      <c r="G28" s="1092"/>
      <c r="H28" s="1093"/>
    </row>
    <row r="29" spans="2:8" x14ac:dyDescent="0.4">
      <c r="B29" s="358"/>
      <c r="C29" s="359"/>
      <c r="D29" s="77"/>
      <c r="E29" s="77"/>
      <c r="F29" s="77"/>
      <c r="G29" s="77"/>
      <c r="H29" s="358"/>
    </row>
    <row r="30" spans="2:8" x14ac:dyDescent="0.4">
      <c r="B30" s="358"/>
      <c r="C30" s="359"/>
      <c r="D30" s="77"/>
      <c r="E30" s="77"/>
      <c r="F30" s="77"/>
      <c r="G30" s="77"/>
      <c r="H30" s="358"/>
    </row>
    <row r="31" spans="2:8" x14ac:dyDescent="0.4">
      <c r="B31" s="358"/>
      <c r="C31" s="360"/>
      <c r="D31" s="93"/>
      <c r="E31" s="93"/>
      <c r="F31" s="93"/>
      <c r="G31" s="93"/>
      <c r="H31" s="361"/>
    </row>
  </sheetData>
  <mergeCells count="1">
    <mergeCell ref="C5:H28"/>
  </mergeCells>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0"/>
  <sheetViews>
    <sheetView view="pageBreakPreview" topLeftCell="A40" zoomScaleNormal="100" zoomScaleSheetLayoutView="100" workbookViewId="0">
      <selection activeCell="I11" sqref="I11:R11"/>
    </sheetView>
  </sheetViews>
  <sheetFormatPr defaultColWidth="5.625" defaultRowHeight="18.75" x14ac:dyDescent="0.45"/>
  <cols>
    <col min="1" max="1" width="3.875" style="362" customWidth="1"/>
    <col min="2" max="4" width="4.125" style="362" customWidth="1"/>
    <col min="5" max="8" width="3.875" style="362" customWidth="1"/>
    <col min="9" max="18" width="3.625" style="362" customWidth="1"/>
    <col min="19" max="23" width="3.875" style="362" customWidth="1"/>
    <col min="24" max="24" width="5.625" style="362"/>
    <col min="25" max="25" width="9" style="362" customWidth="1"/>
    <col min="26" max="39" width="3" style="362" customWidth="1"/>
    <col min="40" max="40" width="7.125" style="362" customWidth="1"/>
    <col min="41" max="43" width="5.625" style="362"/>
    <col min="44" max="44" width="7.125" style="362" customWidth="1"/>
    <col min="45" max="52" width="5.625" style="362"/>
    <col min="53" max="53" width="3.25" style="362" customWidth="1"/>
    <col min="54" max="16384" width="5.625" style="362"/>
  </cols>
  <sheetData>
    <row r="1" spans="1:39" x14ac:dyDescent="0.45">
      <c r="Q1" s="363"/>
      <c r="R1" s="363"/>
      <c r="S1" s="363"/>
      <c r="T1" s="363"/>
      <c r="U1" s="363"/>
      <c r="V1" s="363"/>
      <c r="W1" s="364" t="s">
        <v>548</v>
      </c>
      <c r="AM1" s="365"/>
    </row>
    <row r="2" spans="1:39" x14ac:dyDescent="0.45">
      <c r="R2" s="894" t="s">
        <v>549</v>
      </c>
      <c r="S2" s="895"/>
      <c r="T2" s="895"/>
      <c r="U2" s="895"/>
      <c r="V2" s="895"/>
      <c r="W2" s="364"/>
      <c r="AM2" s="365"/>
    </row>
    <row r="3" spans="1:39" s="366" customFormat="1" ht="20.25" customHeight="1" x14ac:dyDescent="0.4">
      <c r="A3" s="896" t="str">
        <f>'[1]様式第1-1号'!E5&amp;"構成員一覧"</f>
        <v>構成員一覧</v>
      </c>
      <c r="B3" s="896"/>
      <c r="C3" s="896"/>
      <c r="D3" s="896"/>
      <c r="E3" s="896"/>
      <c r="F3" s="896"/>
      <c r="G3" s="896"/>
      <c r="H3" s="896"/>
      <c r="I3" s="896"/>
      <c r="J3" s="896"/>
      <c r="K3" s="896"/>
      <c r="L3" s="896"/>
      <c r="M3" s="896"/>
      <c r="N3" s="896"/>
      <c r="O3" s="896"/>
      <c r="P3" s="896"/>
      <c r="Q3" s="896"/>
      <c r="R3" s="896"/>
      <c r="S3" s="896"/>
      <c r="T3" s="896"/>
      <c r="U3" s="896"/>
      <c r="V3" s="896"/>
      <c r="W3" s="896"/>
      <c r="Y3" s="367"/>
      <c r="Z3" s="897" t="s">
        <v>488</v>
      </c>
      <c r="AA3" s="897"/>
      <c r="AB3" s="897"/>
      <c r="AC3" s="897"/>
      <c r="AD3" s="897" t="s">
        <v>493</v>
      </c>
      <c r="AE3" s="897"/>
      <c r="AF3" s="897"/>
      <c r="AG3" s="897"/>
      <c r="AH3" s="897"/>
      <c r="AI3" s="897"/>
      <c r="AJ3" s="897"/>
      <c r="AK3" s="897"/>
      <c r="AL3" s="897"/>
      <c r="AM3" s="368"/>
    </row>
    <row r="4" spans="1:39" ht="36" customHeight="1" x14ac:dyDescent="0.45">
      <c r="B4" s="898" t="str">
        <f>"以下３．の構成員は、"&amp;'[1]様式第1-1号'!E5&amp;"へ参加するとともに、活動組織の代表、役員を下記１．２．のとおり定めます。
"</f>
        <v xml:space="preserve">以下３．の構成員は、へ参加するとともに、活動組織の代表、役員を下記１．２．のとおり定めます。
</v>
      </c>
      <c r="C4" s="898"/>
      <c r="D4" s="898"/>
      <c r="E4" s="898"/>
      <c r="F4" s="898"/>
      <c r="G4" s="898"/>
      <c r="H4" s="898"/>
      <c r="I4" s="898"/>
      <c r="J4" s="898"/>
      <c r="K4" s="898"/>
      <c r="L4" s="898"/>
      <c r="M4" s="898"/>
      <c r="N4" s="898"/>
      <c r="O4" s="898"/>
      <c r="P4" s="898"/>
      <c r="Q4" s="898"/>
      <c r="R4" s="898"/>
      <c r="S4" s="898"/>
      <c r="T4" s="898"/>
      <c r="U4" s="898"/>
      <c r="V4" s="898"/>
      <c r="Y4" s="367"/>
      <c r="Z4" s="369" t="s">
        <v>292</v>
      </c>
      <c r="AA4" s="370" t="s">
        <v>304</v>
      </c>
      <c r="AB4" s="370" t="s">
        <v>313</v>
      </c>
      <c r="AC4" s="370" t="s">
        <v>318</v>
      </c>
      <c r="AD4" s="370" t="s">
        <v>327</v>
      </c>
      <c r="AE4" s="370" t="s">
        <v>332</v>
      </c>
      <c r="AF4" s="370" t="s">
        <v>336</v>
      </c>
      <c r="AG4" s="370" t="s">
        <v>342</v>
      </c>
      <c r="AH4" s="370" t="s">
        <v>347</v>
      </c>
      <c r="AI4" s="370" t="s">
        <v>350</v>
      </c>
      <c r="AJ4" s="370" t="s">
        <v>353</v>
      </c>
      <c r="AK4" s="370" t="s">
        <v>356</v>
      </c>
      <c r="AL4" s="371" t="s">
        <v>359</v>
      </c>
      <c r="AM4" s="372"/>
    </row>
    <row r="5" spans="1:39" s="366" customFormat="1" ht="22.5" customHeight="1" x14ac:dyDescent="0.4">
      <c r="A5" s="373" t="s">
        <v>550</v>
      </c>
      <c r="Y5" s="374" t="s">
        <v>551</v>
      </c>
      <c r="Z5" s="374">
        <f>COUNTIF($B21:$D49,Z4)</f>
        <v>0</v>
      </c>
      <c r="AA5" s="374">
        <f t="shared" ref="AA5:AL5" si="0">COUNTIF($B21:$D49,AA4)</f>
        <v>0</v>
      </c>
      <c r="AB5" s="374">
        <f t="shared" si="0"/>
        <v>0</v>
      </c>
      <c r="AC5" s="374">
        <f t="shared" si="0"/>
        <v>0</v>
      </c>
      <c r="AD5" s="374">
        <f>COUNTIF($B21:$D49,AD4)</f>
        <v>0</v>
      </c>
      <c r="AE5" s="374">
        <f t="shared" si="0"/>
        <v>0</v>
      </c>
      <c r="AF5" s="374">
        <f t="shared" si="0"/>
        <v>0</v>
      </c>
      <c r="AG5" s="374">
        <f t="shared" si="0"/>
        <v>0</v>
      </c>
      <c r="AH5" s="374">
        <f t="shared" si="0"/>
        <v>0</v>
      </c>
      <c r="AI5" s="374">
        <f t="shared" si="0"/>
        <v>0</v>
      </c>
      <c r="AJ5" s="374">
        <f t="shared" si="0"/>
        <v>0</v>
      </c>
      <c r="AK5" s="374">
        <f t="shared" si="0"/>
        <v>0</v>
      </c>
      <c r="AL5" s="374">
        <f t="shared" si="0"/>
        <v>0</v>
      </c>
      <c r="AM5" s="365"/>
    </row>
    <row r="6" spans="1:39" ht="22.5" customHeight="1" x14ac:dyDescent="0.45">
      <c r="B6" s="852" t="s">
        <v>552</v>
      </c>
      <c r="C6" s="853"/>
      <c r="D6" s="853"/>
      <c r="E6" s="853" t="s">
        <v>553</v>
      </c>
      <c r="F6" s="853"/>
      <c r="G6" s="853"/>
      <c r="H6" s="853"/>
      <c r="I6" s="853" t="s">
        <v>554</v>
      </c>
      <c r="J6" s="853"/>
      <c r="K6" s="853"/>
      <c r="L6" s="853"/>
      <c r="M6" s="853"/>
      <c r="N6" s="853"/>
      <c r="O6" s="853"/>
      <c r="P6" s="853"/>
      <c r="Q6" s="853"/>
      <c r="R6" s="853"/>
      <c r="S6" s="853" t="s">
        <v>225</v>
      </c>
      <c r="T6" s="853"/>
      <c r="U6" s="853"/>
      <c r="V6" s="862"/>
    </row>
    <row r="7" spans="1:39" ht="22.5" customHeight="1" x14ac:dyDescent="0.45">
      <c r="B7" s="882"/>
      <c r="C7" s="883"/>
      <c r="D7" s="884"/>
      <c r="E7" s="885" t="str">
        <f>'[1]はじめに（PC）'!D5&amp;""</f>
        <v/>
      </c>
      <c r="F7" s="886"/>
      <c r="G7" s="886"/>
      <c r="H7" s="887"/>
      <c r="I7" s="888" t="str">
        <f>'[1]はじめに（PC）'!D6&amp;""</f>
        <v/>
      </c>
      <c r="J7" s="889"/>
      <c r="K7" s="889"/>
      <c r="L7" s="889"/>
      <c r="M7" s="889"/>
      <c r="N7" s="889"/>
      <c r="O7" s="889"/>
      <c r="P7" s="889"/>
      <c r="Q7" s="889"/>
      <c r="R7" s="890"/>
      <c r="S7" s="891"/>
      <c r="T7" s="892"/>
      <c r="U7" s="892"/>
      <c r="V7" s="893"/>
      <c r="Y7" s="366"/>
      <c r="Z7" s="366"/>
      <c r="AA7" s="366"/>
      <c r="AB7" s="366"/>
      <c r="AC7" s="366"/>
      <c r="AD7" s="366"/>
      <c r="AE7" s="366"/>
      <c r="AF7" s="366"/>
      <c r="AG7" s="366"/>
      <c r="AH7" s="366"/>
      <c r="AI7" s="366"/>
      <c r="AJ7" s="366"/>
      <c r="AK7" s="366"/>
      <c r="AL7" s="366"/>
      <c r="AM7" s="366"/>
    </row>
    <row r="8" spans="1:39" s="366" customFormat="1" ht="22.5" customHeight="1" x14ac:dyDescent="0.45">
      <c r="A8" s="373" t="s">
        <v>555</v>
      </c>
      <c r="B8" s="375"/>
      <c r="C8" s="375"/>
      <c r="Z8" s="376"/>
      <c r="AA8" s="376"/>
      <c r="AB8" s="376"/>
      <c r="AC8" s="376"/>
      <c r="AD8" s="376"/>
      <c r="AE8" s="376"/>
      <c r="AF8" s="376"/>
      <c r="AG8" s="376"/>
      <c r="AH8" s="376"/>
      <c r="AI8" s="376"/>
      <c r="AJ8" s="376"/>
      <c r="AK8" s="376"/>
      <c r="AL8" s="376"/>
    </row>
    <row r="9" spans="1:39" s="366" customFormat="1" ht="22.5" customHeight="1" x14ac:dyDescent="0.45">
      <c r="B9" s="852" t="s">
        <v>552</v>
      </c>
      <c r="C9" s="853"/>
      <c r="D9" s="853"/>
      <c r="E9" s="853" t="s">
        <v>553</v>
      </c>
      <c r="F9" s="853"/>
      <c r="G9" s="853"/>
      <c r="H9" s="853"/>
      <c r="I9" s="853" t="s">
        <v>554</v>
      </c>
      <c r="J9" s="853"/>
      <c r="K9" s="853"/>
      <c r="L9" s="853"/>
      <c r="M9" s="853"/>
      <c r="N9" s="853"/>
      <c r="O9" s="853"/>
      <c r="P9" s="853"/>
      <c r="Q9" s="853"/>
      <c r="R9" s="853"/>
      <c r="S9" s="853" t="s">
        <v>225</v>
      </c>
      <c r="T9" s="853"/>
      <c r="U9" s="853"/>
      <c r="V9" s="862"/>
      <c r="Y9" s="376"/>
      <c r="Z9" s="376"/>
      <c r="AA9" s="376"/>
      <c r="AB9" s="376"/>
      <c r="AC9" s="376"/>
      <c r="AD9" s="376"/>
      <c r="AE9" s="376"/>
      <c r="AF9" s="376"/>
      <c r="AG9" s="376"/>
      <c r="AH9" s="376"/>
      <c r="AI9" s="376"/>
      <c r="AJ9" s="376"/>
      <c r="AK9" s="376"/>
      <c r="AL9" s="376"/>
      <c r="AM9" s="376"/>
    </row>
    <row r="10" spans="1:39" s="376" customFormat="1" ht="22.5" customHeight="1" x14ac:dyDescent="0.45">
      <c r="B10" s="872"/>
      <c r="C10" s="873"/>
      <c r="D10" s="874"/>
      <c r="E10" s="875"/>
      <c r="F10" s="873"/>
      <c r="G10" s="873"/>
      <c r="H10" s="874"/>
      <c r="I10" s="840"/>
      <c r="J10" s="841"/>
      <c r="K10" s="841"/>
      <c r="L10" s="841"/>
      <c r="M10" s="841"/>
      <c r="N10" s="841"/>
      <c r="O10" s="841"/>
      <c r="P10" s="841"/>
      <c r="Q10" s="841"/>
      <c r="R10" s="842"/>
      <c r="S10" s="876"/>
      <c r="T10" s="877"/>
      <c r="U10" s="877"/>
      <c r="V10" s="878"/>
    </row>
    <row r="11" spans="1:39" s="376" customFormat="1" ht="22.5" customHeight="1" x14ac:dyDescent="0.45">
      <c r="B11" s="872"/>
      <c r="C11" s="873"/>
      <c r="D11" s="874"/>
      <c r="E11" s="875"/>
      <c r="F11" s="873"/>
      <c r="G11" s="873"/>
      <c r="H11" s="874"/>
      <c r="I11" s="840"/>
      <c r="J11" s="841"/>
      <c r="K11" s="841"/>
      <c r="L11" s="841"/>
      <c r="M11" s="841"/>
      <c r="N11" s="841"/>
      <c r="O11" s="841"/>
      <c r="P11" s="841"/>
      <c r="Q11" s="841"/>
      <c r="R11" s="842"/>
      <c r="S11" s="876"/>
      <c r="T11" s="877"/>
      <c r="U11" s="877"/>
      <c r="V11" s="878"/>
    </row>
    <row r="12" spans="1:39" s="376" customFormat="1" ht="22.5" customHeight="1" x14ac:dyDescent="0.45">
      <c r="B12" s="872"/>
      <c r="C12" s="873"/>
      <c r="D12" s="874"/>
      <c r="E12" s="875"/>
      <c r="F12" s="873"/>
      <c r="G12" s="873"/>
      <c r="H12" s="874"/>
      <c r="I12" s="840"/>
      <c r="J12" s="841"/>
      <c r="K12" s="841"/>
      <c r="L12" s="841"/>
      <c r="M12" s="841"/>
      <c r="N12" s="841"/>
      <c r="O12" s="841"/>
      <c r="P12" s="841"/>
      <c r="Q12" s="841"/>
      <c r="R12" s="842"/>
      <c r="S12" s="876"/>
      <c r="T12" s="877"/>
      <c r="U12" s="877"/>
      <c r="V12" s="878"/>
    </row>
    <row r="13" spans="1:39" s="376" customFormat="1" ht="22.5" customHeight="1" x14ac:dyDescent="0.45">
      <c r="B13" s="872"/>
      <c r="C13" s="873"/>
      <c r="D13" s="874"/>
      <c r="E13" s="875"/>
      <c r="F13" s="873"/>
      <c r="G13" s="873"/>
      <c r="H13" s="874"/>
      <c r="I13" s="879"/>
      <c r="J13" s="880"/>
      <c r="K13" s="880"/>
      <c r="L13" s="880"/>
      <c r="M13" s="880"/>
      <c r="N13" s="880"/>
      <c r="O13" s="880"/>
      <c r="P13" s="880"/>
      <c r="Q13" s="880"/>
      <c r="R13" s="881"/>
      <c r="S13" s="876"/>
      <c r="T13" s="877"/>
      <c r="U13" s="877"/>
      <c r="V13" s="878"/>
    </row>
    <row r="14" spans="1:39" s="376" customFormat="1" ht="22.5" customHeight="1" x14ac:dyDescent="0.45">
      <c r="B14" s="865"/>
      <c r="C14" s="848"/>
      <c r="D14" s="848"/>
      <c r="E14" s="848"/>
      <c r="F14" s="848"/>
      <c r="G14" s="848"/>
      <c r="H14" s="848"/>
      <c r="I14" s="866"/>
      <c r="J14" s="866"/>
      <c r="K14" s="866"/>
      <c r="L14" s="866"/>
      <c r="M14" s="866"/>
      <c r="N14" s="866"/>
      <c r="O14" s="866"/>
      <c r="P14" s="866"/>
      <c r="Q14" s="866"/>
      <c r="R14" s="866"/>
      <c r="S14" s="867"/>
      <c r="T14" s="867"/>
      <c r="U14" s="867"/>
      <c r="V14" s="868"/>
      <c r="Y14" s="366"/>
      <c r="Z14" s="366"/>
      <c r="AA14" s="366"/>
      <c r="AB14" s="366"/>
      <c r="AC14" s="366"/>
      <c r="AD14" s="366"/>
      <c r="AE14" s="366"/>
      <c r="AF14" s="366"/>
      <c r="AG14" s="366"/>
      <c r="AH14" s="366"/>
      <c r="AI14" s="366"/>
      <c r="AJ14" s="366"/>
      <c r="AK14" s="366"/>
      <c r="AL14" s="366"/>
      <c r="AM14" s="366"/>
    </row>
    <row r="15" spans="1:39" s="366" customFormat="1" ht="17.25" customHeight="1" x14ac:dyDescent="0.45">
      <c r="A15" s="373" t="s">
        <v>556</v>
      </c>
      <c r="B15" s="377"/>
      <c r="C15" s="377"/>
      <c r="D15" s="377"/>
      <c r="E15" s="377"/>
      <c r="F15" s="377"/>
      <c r="G15" s="377"/>
      <c r="H15" s="377"/>
      <c r="I15" s="377"/>
      <c r="J15" s="377"/>
      <c r="K15" s="377"/>
      <c r="L15" s="377"/>
      <c r="M15" s="377"/>
      <c r="N15" s="377"/>
      <c r="O15" s="377"/>
      <c r="P15" s="377"/>
      <c r="Q15" s="377"/>
      <c r="R15" s="377"/>
      <c r="S15" s="377"/>
      <c r="T15" s="377"/>
      <c r="U15" s="377"/>
      <c r="V15" s="377"/>
      <c r="Y15" s="362"/>
      <c r="Z15" s="362"/>
      <c r="AA15" s="362"/>
      <c r="AB15" s="362"/>
      <c r="AC15" s="362"/>
      <c r="AD15" s="362"/>
      <c r="AE15" s="362"/>
      <c r="AF15" s="362"/>
      <c r="AG15" s="362"/>
      <c r="AH15" s="362"/>
      <c r="AI15" s="362"/>
      <c r="AJ15" s="362"/>
      <c r="AK15" s="362"/>
      <c r="AL15" s="362"/>
      <c r="AM15" s="362"/>
    </row>
    <row r="16" spans="1:39" s="366" customFormat="1" ht="15.75" customHeight="1" x14ac:dyDescent="0.45">
      <c r="A16" s="373"/>
      <c r="B16" s="869" t="s">
        <v>557</v>
      </c>
      <c r="C16" s="870"/>
      <c r="D16" s="870"/>
      <c r="E16" s="870"/>
      <c r="F16" s="870"/>
      <c r="G16" s="870"/>
      <c r="H16" s="870"/>
      <c r="I16" s="870"/>
      <c r="J16" s="870"/>
      <c r="K16" s="870"/>
      <c r="L16" s="870"/>
      <c r="M16" s="870"/>
      <c r="N16" s="870"/>
      <c r="O16" s="870"/>
      <c r="P16" s="870"/>
      <c r="Q16" s="870"/>
      <c r="R16" s="870"/>
      <c r="S16" s="870"/>
      <c r="T16" s="870"/>
      <c r="U16" s="870"/>
      <c r="V16" s="870"/>
      <c r="Y16" s="362"/>
      <c r="Z16" s="362"/>
      <c r="AA16" s="362"/>
      <c r="AB16" s="362"/>
      <c r="AC16" s="362"/>
      <c r="AD16" s="362"/>
      <c r="AE16" s="362"/>
      <c r="AF16" s="362"/>
      <c r="AG16" s="362"/>
      <c r="AH16" s="362"/>
      <c r="AI16" s="362"/>
      <c r="AJ16" s="362"/>
      <c r="AK16" s="362"/>
      <c r="AL16" s="362"/>
      <c r="AM16" s="362"/>
    </row>
    <row r="17" spans="1:39" s="366" customFormat="1" ht="18" customHeight="1" x14ac:dyDescent="0.45">
      <c r="A17" s="373"/>
      <c r="B17" s="378" t="s">
        <v>558</v>
      </c>
      <c r="C17" s="378"/>
      <c r="D17" s="378"/>
      <c r="E17" s="378"/>
      <c r="F17" s="378"/>
      <c r="G17" s="378"/>
      <c r="H17" s="378"/>
      <c r="I17" s="378"/>
      <c r="J17" s="378"/>
      <c r="K17" s="378"/>
      <c r="L17" s="378"/>
      <c r="M17" s="378"/>
      <c r="N17" s="378"/>
      <c r="O17" s="378"/>
      <c r="P17" s="378"/>
      <c r="Q17" s="378"/>
      <c r="R17" s="378"/>
      <c r="S17" s="378"/>
      <c r="T17" s="378"/>
      <c r="U17" s="378"/>
      <c r="V17" s="378"/>
      <c r="Y17" s="362"/>
      <c r="Z17" s="362"/>
      <c r="AA17" s="362"/>
      <c r="AB17" s="362"/>
      <c r="AC17" s="362"/>
      <c r="AD17" s="362"/>
      <c r="AE17" s="362"/>
      <c r="AF17" s="362"/>
      <c r="AG17" s="362"/>
      <c r="AH17" s="362"/>
      <c r="AI17" s="362"/>
      <c r="AJ17" s="362"/>
      <c r="AK17" s="362"/>
      <c r="AL17" s="362"/>
      <c r="AM17" s="362"/>
    </row>
    <row r="18" spans="1:39" ht="22.5" customHeight="1" x14ac:dyDescent="0.45">
      <c r="A18" s="362" t="s">
        <v>559</v>
      </c>
      <c r="B18" s="379"/>
      <c r="G18" s="363"/>
      <c r="H18" s="363"/>
      <c r="I18" s="380"/>
      <c r="J18" s="363"/>
      <c r="K18" s="381"/>
      <c r="L18" s="363"/>
    </row>
    <row r="19" spans="1:39" ht="37.5" customHeight="1" x14ac:dyDescent="0.45">
      <c r="A19" s="376"/>
      <c r="B19" s="871" t="s">
        <v>560</v>
      </c>
      <c r="C19" s="871"/>
      <c r="D19" s="871"/>
      <c r="E19" s="871"/>
      <c r="F19" s="871"/>
      <c r="G19" s="871"/>
      <c r="H19" s="871"/>
      <c r="I19" s="871"/>
      <c r="J19" s="871"/>
      <c r="K19" s="871"/>
      <c r="L19" s="871"/>
      <c r="M19" s="871"/>
      <c r="N19" s="871"/>
      <c r="O19" s="871"/>
      <c r="P19" s="871"/>
      <c r="Q19" s="871"/>
      <c r="R19" s="871"/>
      <c r="S19" s="871"/>
      <c r="T19" s="871"/>
      <c r="U19" s="871"/>
      <c r="V19" s="871"/>
      <c r="Y19" s="366"/>
      <c r="Z19" s="366"/>
      <c r="AA19" s="366"/>
      <c r="AB19" s="366"/>
      <c r="AC19" s="366"/>
      <c r="AD19" s="366"/>
      <c r="AE19" s="366"/>
      <c r="AF19" s="366"/>
      <c r="AG19" s="366"/>
      <c r="AH19" s="366"/>
      <c r="AI19" s="366"/>
      <c r="AJ19" s="366"/>
      <c r="AK19" s="366"/>
      <c r="AL19" s="366"/>
      <c r="AM19" s="366"/>
    </row>
    <row r="20" spans="1:39" s="366" customFormat="1" ht="22.5" customHeight="1" x14ac:dyDescent="0.45">
      <c r="B20" s="852" t="s">
        <v>561</v>
      </c>
      <c r="C20" s="853"/>
      <c r="D20" s="853"/>
      <c r="E20" s="853" t="s">
        <v>553</v>
      </c>
      <c r="F20" s="853"/>
      <c r="G20" s="853"/>
      <c r="H20" s="853"/>
      <c r="I20" s="853" t="s">
        <v>554</v>
      </c>
      <c r="J20" s="853"/>
      <c r="K20" s="853"/>
      <c r="L20" s="853"/>
      <c r="M20" s="853"/>
      <c r="N20" s="853"/>
      <c r="O20" s="853"/>
      <c r="P20" s="853"/>
      <c r="Q20" s="853"/>
      <c r="R20" s="853"/>
      <c r="S20" s="854" t="s">
        <v>562</v>
      </c>
      <c r="T20" s="854"/>
      <c r="U20" s="854"/>
      <c r="V20" s="855"/>
      <c r="Y20" s="376"/>
      <c r="Z20" s="376"/>
      <c r="AA20" s="376"/>
      <c r="AB20" s="376"/>
      <c r="AC20" s="376"/>
      <c r="AD20" s="376"/>
      <c r="AE20" s="376"/>
      <c r="AF20" s="376"/>
      <c r="AG20" s="376"/>
      <c r="AH20" s="376"/>
      <c r="AI20" s="376"/>
      <c r="AJ20" s="376"/>
      <c r="AK20" s="376"/>
      <c r="AL20" s="376"/>
      <c r="AM20" s="376"/>
    </row>
    <row r="21" spans="1:39" s="376" customFormat="1" ht="22.5" customHeight="1" x14ac:dyDescent="0.45">
      <c r="B21" s="837"/>
      <c r="C21" s="838"/>
      <c r="D21" s="838"/>
      <c r="E21" s="839"/>
      <c r="F21" s="839"/>
      <c r="G21" s="839"/>
      <c r="H21" s="839"/>
      <c r="I21" s="840"/>
      <c r="J21" s="841"/>
      <c r="K21" s="841"/>
      <c r="L21" s="841"/>
      <c r="M21" s="841"/>
      <c r="N21" s="841"/>
      <c r="O21" s="841"/>
      <c r="P21" s="841"/>
      <c r="Q21" s="841"/>
      <c r="R21" s="842"/>
      <c r="S21" s="858"/>
      <c r="T21" s="858"/>
      <c r="U21" s="858"/>
      <c r="V21" s="859"/>
    </row>
    <row r="22" spans="1:39" s="382" customFormat="1" ht="22.5" customHeight="1" x14ac:dyDescent="0.45">
      <c r="B22" s="837"/>
      <c r="C22" s="838"/>
      <c r="D22" s="838"/>
      <c r="E22" s="839"/>
      <c r="F22" s="839"/>
      <c r="G22" s="839"/>
      <c r="H22" s="839"/>
      <c r="I22" s="840"/>
      <c r="J22" s="841"/>
      <c r="K22" s="841"/>
      <c r="L22" s="841"/>
      <c r="M22" s="841"/>
      <c r="N22" s="841"/>
      <c r="O22" s="841"/>
      <c r="P22" s="841"/>
      <c r="Q22" s="841"/>
      <c r="R22" s="842"/>
      <c r="S22" s="858"/>
      <c r="T22" s="858"/>
      <c r="U22" s="858"/>
      <c r="V22" s="859"/>
    </row>
    <row r="23" spans="1:39" s="376" customFormat="1" ht="22.5" customHeight="1" x14ac:dyDescent="0.45">
      <c r="B23" s="846"/>
      <c r="C23" s="847"/>
      <c r="D23" s="847"/>
      <c r="E23" s="839"/>
      <c r="F23" s="839"/>
      <c r="G23" s="839"/>
      <c r="H23" s="839"/>
      <c r="I23" s="840"/>
      <c r="J23" s="841"/>
      <c r="K23" s="841"/>
      <c r="L23" s="841"/>
      <c r="M23" s="841"/>
      <c r="N23" s="841"/>
      <c r="O23" s="841"/>
      <c r="P23" s="841"/>
      <c r="Q23" s="841"/>
      <c r="R23" s="842"/>
      <c r="S23" s="856"/>
      <c r="T23" s="856"/>
      <c r="U23" s="856"/>
      <c r="V23" s="857"/>
      <c r="Y23" s="362"/>
      <c r="Z23" s="362"/>
      <c r="AA23" s="362"/>
      <c r="AB23" s="362"/>
      <c r="AC23" s="362"/>
      <c r="AD23" s="362"/>
      <c r="AE23" s="362"/>
      <c r="AF23" s="362"/>
      <c r="AG23" s="362"/>
      <c r="AH23" s="362"/>
      <c r="AI23" s="362"/>
      <c r="AJ23" s="362"/>
      <c r="AK23" s="362"/>
      <c r="AL23" s="362"/>
      <c r="AM23" s="362"/>
    </row>
    <row r="24" spans="1:39" s="376" customFormat="1" ht="24" customHeight="1" x14ac:dyDescent="0.45">
      <c r="B24" s="827"/>
      <c r="C24" s="827"/>
      <c r="D24" s="827"/>
      <c r="E24" s="864" t="s">
        <v>220</v>
      </c>
      <c r="F24" s="864"/>
      <c r="G24" s="864"/>
      <c r="H24" s="864"/>
      <c r="I24" s="864"/>
      <c r="J24" s="864"/>
      <c r="K24" s="864"/>
      <c r="L24" s="864"/>
      <c r="M24" s="864"/>
      <c r="N24" s="864"/>
      <c r="O24" s="864"/>
      <c r="P24" s="864"/>
      <c r="Q24" s="864"/>
      <c r="R24" s="864"/>
      <c r="S24" s="830"/>
      <c r="T24" s="830"/>
      <c r="U24" s="830"/>
      <c r="V24" s="830"/>
      <c r="Y24" s="362"/>
      <c r="Z24" s="362"/>
      <c r="AA24" s="362"/>
      <c r="AB24" s="362"/>
      <c r="AC24" s="362"/>
      <c r="AD24" s="362"/>
      <c r="AE24" s="362"/>
      <c r="AF24" s="362"/>
      <c r="AG24" s="362"/>
      <c r="AH24" s="362"/>
      <c r="AI24" s="362"/>
      <c r="AJ24" s="362"/>
      <c r="AK24" s="362"/>
      <c r="AL24" s="362"/>
      <c r="AM24" s="362"/>
    </row>
    <row r="25" spans="1:39" ht="22.5" customHeight="1" x14ac:dyDescent="0.45">
      <c r="A25" s="376"/>
      <c r="B25" s="366" t="s">
        <v>563</v>
      </c>
      <c r="C25" s="379"/>
      <c r="U25" s="383"/>
      <c r="V25" s="384"/>
      <c r="Y25" s="366"/>
      <c r="Z25" s="366"/>
      <c r="AA25" s="366"/>
      <c r="AB25" s="366"/>
      <c r="AC25" s="366"/>
      <c r="AD25" s="366"/>
      <c r="AE25" s="366"/>
      <c r="AF25" s="366"/>
      <c r="AG25" s="366"/>
      <c r="AH25" s="366"/>
      <c r="AI25" s="366"/>
      <c r="AJ25" s="366"/>
      <c r="AK25" s="366"/>
      <c r="AL25" s="366"/>
      <c r="AM25" s="366"/>
    </row>
    <row r="26" spans="1:39" s="366" customFormat="1" ht="22.5" customHeight="1" x14ac:dyDescent="0.45">
      <c r="B26" s="852" t="s">
        <v>561</v>
      </c>
      <c r="C26" s="853"/>
      <c r="D26" s="853"/>
      <c r="E26" s="853" t="s">
        <v>553</v>
      </c>
      <c r="F26" s="853"/>
      <c r="G26" s="853"/>
      <c r="H26" s="853"/>
      <c r="I26" s="853" t="s">
        <v>554</v>
      </c>
      <c r="J26" s="853"/>
      <c r="K26" s="853"/>
      <c r="L26" s="853"/>
      <c r="M26" s="853"/>
      <c r="N26" s="853"/>
      <c r="O26" s="853"/>
      <c r="P26" s="853"/>
      <c r="Q26" s="853"/>
      <c r="R26" s="853"/>
      <c r="S26" s="853" t="s">
        <v>225</v>
      </c>
      <c r="T26" s="853"/>
      <c r="U26" s="853"/>
      <c r="V26" s="862"/>
      <c r="Y26" s="382"/>
      <c r="Z26" s="382"/>
      <c r="AA26" s="382"/>
      <c r="AB26" s="382"/>
      <c r="AC26" s="382"/>
      <c r="AD26" s="382"/>
      <c r="AE26" s="382"/>
      <c r="AF26" s="382"/>
      <c r="AG26" s="382"/>
      <c r="AH26" s="382"/>
      <c r="AI26" s="382"/>
      <c r="AJ26" s="382"/>
      <c r="AK26" s="382"/>
      <c r="AL26" s="382"/>
      <c r="AM26" s="382"/>
    </row>
    <row r="27" spans="1:39" s="382" customFormat="1" ht="22.5" customHeight="1" x14ac:dyDescent="0.45">
      <c r="B27" s="837"/>
      <c r="C27" s="838"/>
      <c r="D27" s="838"/>
      <c r="E27" s="839"/>
      <c r="F27" s="839"/>
      <c r="G27" s="839"/>
      <c r="H27" s="839"/>
      <c r="I27" s="840"/>
      <c r="J27" s="841"/>
      <c r="K27" s="841"/>
      <c r="L27" s="841"/>
      <c r="M27" s="841"/>
      <c r="N27" s="841"/>
      <c r="O27" s="841"/>
      <c r="P27" s="841"/>
      <c r="Q27" s="841"/>
      <c r="R27" s="842"/>
      <c r="S27" s="858"/>
      <c r="T27" s="858"/>
      <c r="U27" s="858"/>
      <c r="V27" s="859"/>
    </row>
    <row r="28" spans="1:39" s="382" customFormat="1" ht="22.5" customHeight="1" x14ac:dyDescent="0.45">
      <c r="B28" s="837"/>
      <c r="C28" s="838"/>
      <c r="D28" s="838"/>
      <c r="E28" s="839"/>
      <c r="F28" s="839"/>
      <c r="G28" s="839"/>
      <c r="H28" s="839"/>
      <c r="I28" s="840"/>
      <c r="J28" s="841"/>
      <c r="K28" s="841"/>
      <c r="L28" s="841"/>
      <c r="M28" s="841"/>
      <c r="N28" s="841"/>
      <c r="O28" s="841"/>
      <c r="P28" s="841"/>
      <c r="Q28" s="841"/>
      <c r="R28" s="842"/>
      <c r="S28" s="858"/>
      <c r="T28" s="858"/>
      <c r="U28" s="858"/>
      <c r="V28" s="859"/>
    </row>
    <row r="29" spans="1:39" s="382" customFormat="1" ht="19.5" x14ac:dyDescent="0.45">
      <c r="B29" s="837"/>
      <c r="C29" s="838"/>
      <c r="D29" s="838"/>
      <c r="E29" s="848"/>
      <c r="F29" s="848"/>
      <c r="G29" s="848"/>
      <c r="H29" s="848"/>
      <c r="I29" s="840"/>
      <c r="J29" s="841"/>
      <c r="K29" s="841"/>
      <c r="L29" s="841"/>
      <c r="M29" s="841"/>
      <c r="N29" s="841"/>
      <c r="O29" s="841"/>
      <c r="P29" s="841"/>
      <c r="Q29" s="841"/>
      <c r="R29" s="842"/>
      <c r="S29" s="856"/>
      <c r="T29" s="856"/>
      <c r="U29" s="856"/>
      <c r="V29" s="857"/>
      <c r="Y29" s="362"/>
      <c r="Z29" s="362"/>
      <c r="AA29" s="362"/>
      <c r="AB29" s="362"/>
      <c r="AC29" s="362"/>
      <c r="AD29" s="362"/>
      <c r="AE29" s="362"/>
      <c r="AF29" s="362"/>
      <c r="AG29" s="362"/>
      <c r="AH29" s="362"/>
      <c r="AI29" s="362"/>
      <c r="AJ29" s="362"/>
      <c r="AK29" s="362"/>
      <c r="AL29" s="362"/>
      <c r="AM29" s="362"/>
    </row>
    <row r="30" spans="1:39" s="382" customFormat="1" x14ac:dyDescent="0.45">
      <c r="B30" s="827"/>
      <c r="C30" s="827"/>
      <c r="D30" s="827"/>
      <c r="E30" s="828" t="s">
        <v>220</v>
      </c>
      <c r="F30" s="829"/>
      <c r="G30" s="829"/>
      <c r="H30" s="829"/>
      <c r="I30" s="829"/>
      <c r="J30" s="829"/>
      <c r="K30" s="829"/>
      <c r="L30" s="829"/>
      <c r="M30" s="829"/>
      <c r="N30" s="829"/>
      <c r="O30" s="829"/>
      <c r="P30" s="829"/>
      <c r="Q30" s="829"/>
      <c r="R30" s="829"/>
      <c r="S30" s="830"/>
      <c r="T30" s="830"/>
      <c r="U30" s="830"/>
      <c r="V30" s="830"/>
      <c r="Y30" s="362"/>
      <c r="Z30" s="362"/>
      <c r="AA30" s="362"/>
      <c r="AB30" s="362"/>
      <c r="AC30" s="362"/>
      <c r="AD30" s="362"/>
      <c r="AE30" s="362"/>
      <c r="AF30" s="362"/>
      <c r="AG30" s="362"/>
      <c r="AH30" s="362"/>
      <c r="AI30" s="362"/>
      <c r="AJ30" s="362"/>
      <c r="AK30" s="362"/>
      <c r="AL30" s="362"/>
      <c r="AM30" s="362"/>
    </row>
    <row r="31" spans="1:39" ht="22.5" customHeight="1" x14ac:dyDescent="0.45">
      <c r="A31" s="362" t="s">
        <v>564</v>
      </c>
      <c r="B31" s="379"/>
      <c r="G31" s="363"/>
      <c r="H31" s="363"/>
      <c r="I31" s="380"/>
      <c r="J31" s="363"/>
      <c r="K31" s="381"/>
    </row>
    <row r="32" spans="1:39" ht="37.5" customHeight="1" x14ac:dyDescent="0.45">
      <c r="A32" s="376"/>
      <c r="B32" s="863" t="s">
        <v>565</v>
      </c>
      <c r="C32" s="863"/>
      <c r="D32" s="863"/>
      <c r="E32" s="863"/>
      <c r="F32" s="863"/>
      <c r="G32" s="863"/>
      <c r="H32" s="863"/>
      <c r="I32" s="863"/>
      <c r="J32" s="863"/>
      <c r="K32" s="863"/>
      <c r="L32" s="863"/>
      <c r="M32" s="863"/>
      <c r="N32" s="863"/>
      <c r="O32" s="863"/>
      <c r="P32" s="863"/>
      <c r="Q32" s="863"/>
      <c r="R32" s="863"/>
      <c r="S32" s="863"/>
      <c r="T32" s="863"/>
      <c r="U32" s="863"/>
      <c r="V32" s="863"/>
      <c r="Y32" s="366"/>
      <c r="Z32" s="366"/>
      <c r="AA32" s="366"/>
      <c r="AB32" s="366"/>
      <c r="AC32" s="366"/>
      <c r="AD32" s="366"/>
      <c r="AE32" s="366"/>
      <c r="AF32" s="366"/>
      <c r="AG32" s="366"/>
      <c r="AH32" s="366"/>
      <c r="AI32" s="366"/>
      <c r="AJ32" s="366"/>
      <c r="AK32" s="366"/>
      <c r="AL32" s="366"/>
      <c r="AM32" s="366"/>
    </row>
    <row r="33" spans="1:39" s="366" customFormat="1" ht="22.5" customHeight="1" x14ac:dyDescent="0.45">
      <c r="B33" s="852" t="s">
        <v>561</v>
      </c>
      <c r="C33" s="853"/>
      <c r="D33" s="853"/>
      <c r="E33" s="853" t="s">
        <v>553</v>
      </c>
      <c r="F33" s="853"/>
      <c r="G33" s="853"/>
      <c r="H33" s="853"/>
      <c r="I33" s="853" t="s">
        <v>554</v>
      </c>
      <c r="J33" s="853"/>
      <c r="K33" s="853"/>
      <c r="L33" s="853"/>
      <c r="M33" s="853"/>
      <c r="N33" s="853"/>
      <c r="O33" s="853"/>
      <c r="P33" s="853"/>
      <c r="Q33" s="853"/>
      <c r="R33" s="853"/>
      <c r="S33" s="854" t="s">
        <v>562</v>
      </c>
      <c r="T33" s="854"/>
      <c r="U33" s="854"/>
      <c r="V33" s="855"/>
      <c r="Y33" s="376"/>
      <c r="Z33" s="376"/>
      <c r="AA33" s="376"/>
      <c r="AB33" s="376"/>
      <c r="AC33" s="376"/>
      <c r="AD33" s="376"/>
      <c r="AE33" s="376"/>
      <c r="AF33" s="376"/>
      <c r="AG33" s="376"/>
      <c r="AH33" s="376"/>
      <c r="AI33" s="376"/>
      <c r="AJ33" s="376"/>
      <c r="AK33" s="376"/>
      <c r="AL33" s="376"/>
      <c r="AM33" s="376"/>
    </row>
    <row r="34" spans="1:39" s="376" customFormat="1" ht="22.5" customHeight="1" x14ac:dyDescent="0.45">
      <c r="B34" s="837"/>
      <c r="C34" s="838"/>
      <c r="D34" s="838"/>
      <c r="E34" s="839"/>
      <c r="F34" s="839"/>
      <c r="G34" s="839"/>
      <c r="H34" s="839"/>
      <c r="I34" s="840"/>
      <c r="J34" s="841"/>
      <c r="K34" s="841"/>
      <c r="L34" s="841"/>
      <c r="M34" s="841"/>
      <c r="N34" s="841"/>
      <c r="O34" s="841"/>
      <c r="P34" s="841"/>
      <c r="Q34" s="841"/>
      <c r="R34" s="842"/>
      <c r="S34" s="858"/>
      <c r="T34" s="858"/>
      <c r="U34" s="858"/>
      <c r="V34" s="859"/>
    </row>
    <row r="35" spans="1:39" s="382" customFormat="1" ht="22.5" customHeight="1" x14ac:dyDescent="0.45">
      <c r="B35" s="837"/>
      <c r="C35" s="838"/>
      <c r="D35" s="838"/>
      <c r="E35" s="839"/>
      <c r="F35" s="839"/>
      <c r="G35" s="839"/>
      <c r="H35" s="839"/>
      <c r="I35" s="840"/>
      <c r="J35" s="841"/>
      <c r="K35" s="841"/>
      <c r="L35" s="841"/>
      <c r="M35" s="841"/>
      <c r="N35" s="841"/>
      <c r="O35" s="841"/>
      <c r="P35" s="841"/>
      <c r="Q35" s="841"/>
      <c r="R35" s="842"/>
      <c r="S35" s="858"/>
      <c r="T35" s="858"/>
      <c r="U35" s="858"/>
      <c r="V35" s="859"/>
    </row>
    <row r="36" spans="1:39" s="376" customFormat="1" ht="19.5" x14ac:dyDescent="0.45">
      <c r="B36" s="846"/>
      <c r="C36" s="847"/>
      <c r="D36" s="847"/>
      <c r="E36" s="848"/>
      <c r="F36" s="848"/>
      <c r="G36" s="848"/>
      <c r="H36" s="848"/>
      <c r="I36" s="840"/>
      <c r="J36" s="841"/>
      <c r="K36" s="841"/>
      <c r="L36" s="841"/>
      <c r="M36" s="841"/>
      <c r="N36" s="841"/>
      <c r="O36" s="841"/>
      <c r="P36" s="841"/>
      <c r="Q36" s="841"/>
      <c r="R36" s="842"/>
      <c r="S36" s="856"/>
      <c r="T36" s="856"/>
      <c r="U36" s="856"/>
      <c r="V36" s="857"/>
      <c r="Y36" s="362"/>
      <c r="Z36" s="362"/>
      <c r="AA36" s="362"/>
      <c r="AB36" s="362"/>
      <c r="AC36" s="362"/>
      <c r="AD36" s="362"/>
      <c r="AE36" s="362"/>
      <c r="AF36" s="362"/>
      <c r="AG36" s="362"/>
      <c r="AH36" s="362"/>
      <c r="AI36" s="362"/>
      <c r="AJ36" s="362"/>
      <c r="AK36" s="362"/>
      <c r="AL36" s="362"/>
      <c r="AM36" s="362"/>
    </row>
    <row r="37" spans="1:39" s="376" customFormat="1" ht="19.5" x14ac:dyDescent="0.45">
      <c r="B37" s="827"/>
      <c r="C37" s="827"/>
      <c r="D37" s="827"/>
      <c r="E37" s="860" t="s">
        <v>220</v>
      </c>
      <c r="F37" s="861"/>
      <c r="G37" s="861"/>
      <c r="H37" s="861"/>
      <c r="I37" s="861"/>
      <c r="J37" s="861"/>
      <c r="K37" s="861"/>
      <c r="L37" s="861"/>
      <c r="M37" s="861"/>
      <c r="N37" s="861"/>
      <c r="O37" s="861"/>
      <c r="P37" s="861"/>
      <c r="Q37" s="861"/>
      <c r="R37" s="861"/>
      <c r="S37" s="830"/>
      <c r="T37" s="830"/>
      <c r="U37" s="830"/>
      <c r="V37" s="830"/>
      <c r="Y37" s="362"/>
      <c r="Z37" s="362"/>
      <c r="AA37" s="362"/>
      <c r="AB37" s="362"/>
      <c r="AC37" s="362"/>
      <c r="AD37" s="362"/>
      <c r="AE37" s="362"/>
      <c r="AF37" s="362"/>
      <c r="AG37" s="362"/>
      <c r="AH37" s="362"/>
      <c r="AI37" s="362"/>
      <c r="AJ37" s="362"/>
      <c r="AK37" s="362"/>
      <c r="AL37" s="362"/>
      <c r="AM37" s="362"/>
    </row>
    <row r="38" spans="1:39" x14ac:dyDescent="0.45">
      <c r="A38" s="376"/>
      <c r="B38" s="362" t="s">
        <v>563</v>
      </c>
      <c r="C38" s="379"/>
      <c r="U38" s="383"/>
      <c r="V38" s="384"/>
      <c r="Y38" s="366"/>
      <c r="Z38" s="366"/>
      <c r="AA38" s="366"/>
      <c r="AB38" s="366"/>
      <c r="AC38" s="366"/>
      <c r="AD38" s="366"/>
      <c r="AE38" s="366"/>
      <c r="AF38" s="366"/>
      <c r="AG38" s="366"/>
      <c r="AH38" s="366"/>
      <c r="AI38" s="366"/>
      <c r="AJ38" s="366"/>
      <c r="AK38" s="366"/>
      <c r="AL38" s="366"/>
      <c r="AM38" s="366"/>
    </row>
    <row r="39" spans="1:39" s="366" customFormat="1" ht="22.5" customHeight="1" x14ac:dyDescent="0.45">
      <c r="B39" s="852" t="s">
        <v>561</v>
      </c>
      <c r="C39" s="853"/>
      <c r="D39" s="853"/>
      <c r="E39" s="853" t="s">
        <v>553</v>
      </c>
      <c r="F39" s="853"/>
      <c r="G39" s="853"/>
      <c r="H39" s="853"/>
      <c r="I39" s="853" t="s">
        <v>554</v>
      </c>
      <c r="J39" s="853"/>
      <c r="K39" s="853"/>
      <c r="L39" s="853"/>
      <c r="M39" s="853"/>
      <c r="N39" s="853"/>
      <c r="O39" s="853"/>
      <c r="P39" s="853"/>
      <c r="Q39" s="853"/>
      <c r="R39" s="853"/>
      <c r="S39" s="853" t="s">
        <v>225</v>
      </c>
      <c r="T39" s="853"/>
      <c r="U39" s="853"/>
      <c r="V39" s="862"/>
      <c r="Y39" s="382"/>
      <c r="Z39" s="382"/>
      <c r="AA39" s="382"/>
      <c r="AB39" s="382"/>
      <c r="AC39" s="382"/>
      <c r="AD39" s="382"/>
      <c r="AE39" s="382"/>
      <c r="AF39" s="382"/>
      <c r="AG39" s="382"/>
      <c r="AH39" s="382"/>
      <c r="AI39" s="382"/>
      <c r="AJ39" s="382"/>
      <c r="AK39" s="382"/>
      <c r="AL39" s="382"/>
      <c r="AM39" s="382"/>
    </row>
    <row r="40" spans="1:39" s="382" customFormat="1" ht="22.5" customHeight="1" x14ac:dyDescent="0.45">
      <c r="B40" s="837"/>
      <c r="C40" s="838"/>
      <c r="D40" s="838"/>
      <c r="E40" s="839"/>
      <c r="F40" s="839"/>
      <c r="G40" s="839"/>
      <c r="H40" s="839"/>
      <c r="I40" s="840"/>
      <c r="J40" s="841"/>
      <c r="K40" s="841"/>
      <c r="L40" s="841"/>
      <c r="M40" s="841"/>
      <c r="N40" s="841"/>
      <c r="O40" s="841"/>
      <c r="P40" s="841"/>
      <c r="Q40" s="841"/>
      <c r="R40" s="842"/>
      <c r="S40" s="858"/>
      <c r="T40" s="858"/>
      <c r="U40" s="858"/>
      <c r="V40" s="859"/>
    </row>
    <row r="41" spans="1:39" s="382" customFormat="1" ht="22.5" customHeight="1" x14ac:dyDescent="0.45">
      <c r="B41" s="837"/>
      <c r="C41" s="838"/>
      <c r="D41" s="838"/>
      <c r="E41" s="839"/>
      <c r="F41" s="839"/>
      <c r="G41" s="839"/>
      <c r="H41" s="839"/>
      <c r="I41" s="840"/>
      <c r="J41" s="841"/>
      <c r="K41" s="841"/>
      <c r="L41" s="841"/>
      <c r="M41" s="841"/>
      <c r="N41" s="841"/>
      <c r="O41" s="841"/>
      <c r="P41" s="841"/>
      <c r="Q41" s="841"/>
      <c r="R41" s="842"/>
      <c r="S41" s="858"/>
      <c r="T41" s="858"/>
      <c r="U41" s="858"/>
      <c r="V41" s="859"/>
    </row>
    <row r="42" spans="1:39" s="382" customFormat="1" ht="19.5" x14ac:dyDescent="0.45">
      <c r="B42" s="837"/>
      <c r="C42" s="838"/>
      <c r="D42" s="838"/>
      <c r="E42" s="848"/>
      <c r="F42" s="848"/>
      <c r="G42" s="848"/>
      <c r="H42" s="848"/>
      <c r="I42" s="840"/>
      <c r="J42" s="841"/>
      <c r="K42" s="841"/>
      <c r="L42" s="841"/>
      <c r="M42" s="841"/>
      <c r="N42" s="841"/>
      <c r="O42" s="841"/>
      <c r="P42" s="841"/>
      <c r="Q42" s="841"/>
      <c r="R42" s="842"/>
      <c r="S42" s="856"/>
      <c r="T42" s="856"/>
      <c r="U42" s="856"/>
      <c r="V42" s="857"/>
      <c r="Y42" s="362"/>
      <c r="Z42" s="362"/>
      <c r="AA42" s="362"/>
      <c r="AB42" s="362"/>
      <c r="AC42" s="362"/>
      <c r="AD42" s="362"/>
      <c r="AE42" s="362"/>
      <c r="AF42" s="362"/>
      <c r="AG42" s="362"/>
      <c r="AH42" s="362"/>
      <c r="AI42" s="362"/>
      <c r="AJ42" s="362"/>
      <c r="AK42" s="362"/>
      <c r="AL42" s="362"/>
      <c r="AM42" s="362"/>
    </row>
    <row r="43" spans="1:39" s="382" customFormat="1" x14ac:dyDescent="0.45">
      <c r="B43" s="827"/>
      <c r="C43" s="827"/>
      <c r="D43" s="827"/>
      <c r="E43" s="828" t="s">
        <v>220</v>
      </c>
      <c r="F43" s="829"/>
      <c r="G43" s="829"/>
      <c r="H43" s="829"/>
      <c r="I43" s="829"/>
      <c r="J43" s="829"/>
      <c r="K43" s="829"/>
      <c r="L43" s="829"/>
      <c r="M43" s="829"/>
      <c r="N43" s="829"/>
      <c r="O43" s="829"/>
      <c r="P43" s="829"/>
      <c r="Q43" s="829"/>
      <c r="R43" s="829"/>
      <c r="S43" s="830"/>
      <c r="T43" s="830"/>
      <c r="U43" s="830"/>
      <c r="V43" s="830"/>
      <c r="Y43" s="362"/>
      <c r="Z43" s="362"/>
      <c r="AA43" s="362"/>
      <c r="AB43" s="362"/>
      <c r="AC43" s="362"/>
      <c r="AD43" s="362"/>
      <c r="AE43" s="362"/>
      <c r="AF43" s="362"/>
      <c r="AG43" s="362"/>
      <c r="AH43" s="362"/>
      <c r="AI43" s="362"/>
      <c r="AJ43" s="362"/>
      <c r="AK43" s="362"/>
      <c r="AL43" s="362"/>
      <c r="AM43" s="362"/>
    </row>
    <row r="44" spans="1:39" x14ac:dyDescent="0.45">
      <c r="A44" s="375" t="s">
        <v>566</v>
      </c>
      <c r="B44" s="379"/>
      <c r="N44" s="384"/>
      <c r="O44" s="384"/>
      <c r="P44" s="384"/>
      <c r="Q44" s="384"/>
      <c r="R44" s="384"/>
      <c r="S44" s="384"/>
      <c r="T44" s="384"/>
      <c r="U44" s="383"/>
      <c r="V44" s="384"/>
      <c r="Y44" s="366"/>
      <c r="Z44" s="366"/>
      <c r="AA44" s="366"/>
      <c r="AB44" s="366"/>
      <c r="AC44" s="366"/>
      <c r="AD44" s="366"/>
      <c r="AE44" s="366"/>
      <c r="AF44" s="366"/>
      <c r="AG44" s="366"/>
      <c r="AH44" s="366"/>
      <c r="AI44" s="366"/>
      <c r="AJ44" s="366"/>
      <c r="AK44" s="366"/>
      <c r="AL44" s="366"/>
      <c r="AM44" s="366"/>
    </row>
    <row r="45" spans="1:39" s="366" customFormat="1" ht="22.5" customHeight="1" x14ac:dyDescent="0.45">
      <c r="B45" s="852" t="s">
        <v>561</v>
      </c>
      <c r="C45" s="853"/>
      <c r="D45" s="853"/>
      <c r="E45" s="853" t="s">
        <v>553</v>
      </c>
      <c r="F45" s="853"/>
      <c r="G45" s="853"/>
      <c r="H45" s="853"/>
      <c r="I45" s="853" t="s">
        <v>554</v>
      </c>
      <c r="J45" s="853"/>
      <c r="K45" s="853"/>
      <c r="L45" s="853"/>
      <c r="M45" s="853"/>
      <c r="N45" s="853"/>
      <c r="O45" s="853"/>
      <c r="P45" s="853"/>
      <c r="Q45" s="853"/>
      <c r="R45" s="853"/>
      <c r="S45" s="854" t="s">
        <v>562</v>
      </c>
      <c r="T45" s="854"/>
      <c r="U45" s="854"/>
      <c r="V45" s="855"/>
      <c r="Y45" s="376"/>
      <c r="Z45" s="376"/>
      <c r="AA45" s="376"/>
      <c r="AB45" s="376"/>
      <c r="AC45" s="376"/>
      <c r="AD45" s="376"/>
      <c r="AE45" s="376"/>
      <c r="AF45" s="376"/>
      <c r="AG45" s="376"/>
      <c r="AH45" s="376"/>
      <c r="AI45" s="376"/>
      <c r="AJ45" s="376"/>
      <c r="AK45" s="376"/>
      <c r="AL45" s="376"/>
      <c r="AM45" s="376"/>
    </row>
    <row r="46" spans="1:39" s="376" customFormat="1" ht="22.5" customHeight="1" x14ac:dyDescent="0.45">
      <c r="B46" s="837"/>
      <c r="C46" s="838"/>
      <c r="D46" s="838"/>
      <c r="E46" s="839"/>
      <c r="F46" s="839"/>
      <c r="G46" s="839"/>
      <c r="H46" s="839"/>
      <c r="I46" s="840"/>
      <c r="J46" s="841"/>
      <c r="K46" s="841"/>
      <c r="L46" s="841"/>
      <c r="M46" s="841"/>
      <c r="N46" s="841"/>
      <c r="O46" s="841"/>
      <c r="P46" s="841"/>
      <c r="Q46" s="841"/>
      <c r="R46" s="842"/>
      <c r="S46" s="843"/>
      <c r="T46" s="844"/>
      <c r="U46" s="844"/>
      <c r="V46" s="845"/>
    </row>
    <row r="47" spans="1:39" s="382" customFormat="1" ht="22.5" customHeight="1" x14ac:dyDescent="0.45">
      <c r="B47" s="837"/>
      <c r="C47" s="838"/>
      <c r="D47" s="838"/>
      <c r="E47" s="839"/>
      <c r="F47" s="839"/>
      <c r="G47" s="839"/>
      <c r="H47" s="839"/>
      <c r="I47" s="840"/>
      <c r="J47" s="841"/>
      <c r="K47" s="841"/>
      <c r="L47" s="841"/>
      <c r="M47" s="841"/>
      <c r="N47" s="841"/>
      <c r="O47" s="841"/>
      <c r="P47" s="841"/>
      <c r="Q47" s="841"/>
      <c r="R47" s="842"/>
      <c r="S47" s="843"/>
      <c r="T47" s="844"/>
      <c r="U47" s="844"/>
      <c r="V47" s="845"/>
    </row>
    <row r="48" spans="1:39" s="376" customFormat="1" ht="19.5" x14ac:dyDescent="0.45">
      <c r="B48" s="846"/>
      <c r="C48" s="847"/>
      <c r="D48" s="847"/>
      <c r="E48" s="848"/>
      <c r="F48" s="848"/>
      <c r="G48" s="848"/>
      <c r="H48" s="848"/>
      <c r="I48" s="840"/>
      <c r="J48" s="841"/>
      <c r="K48" s="841"/>
      <c r="L48" s="841"/>
      <c r="M48" s="841"/>
      <c r="N48" s="841"/>
      <c r="O48" s="841"/>
      <c r="P48" s="841"/>
      <c r="Q48" s="841"/>
      <c r="R48" s="842"/>
      <c r="S48" s="849"/>
      <c r="T48" s="850"/>
      <c r="U48" s="850"/>
      <c r="V48" s="851"/>
      <c r="Y48" s="375"/>
    </row>
    <row r="49" spans="1:53" s="376" customFormat="1" x14ac:dyDescent="0.45">
      <c r="B49" s="827"/>
      <c r="C49" s="827"/>
      <c r="D49" s="827"/>
      <c r="E49" s="828" t="s">
        <v>220</v>
      </c>
      <c r="F49" s="829"/>
      <c r="G49" s="829"/>
      <c r="H49" s="829"/>
      <c r="I49" s="829"/>
      <c r="J49" s="829"/>
      <c r="K49" s="829"/>
      <c r="L49" s="829"/>
      <c r="M49" s="829"/>
      <c r="N49" s="829"/>
      <c r="O49" s="829"/>
      <c r="P49" s="829"/>
      <c r="Q49" s="829"/>
      <c r="R49" s="829"/>
      <c r="S49" s="830"/>
      <c r="T49" s="830"/>
      <c r="U49" s="830"/>
      <c r="V49" s="830"/>
      <c r="Y49" s="375"/>
    </row>
    <row r="50" spans="1:53" s="375" customFormat="1" x14ac:dyDescent="0.4">
      <c r="A50" s="385"/>
    </row>
    <row r="51" spans="1:53" s="375" customFormat="1" ht="27.75" customHeight="1" thickBot="1" x14ac:dyDescent="0.55000000000000004">
      <c r="Y51" s="362"/>
      <c r="Z51" s="823"/>
      <c r="AA51" s="823"/>
      <c r="AB51" s="823"/>
      <c r="AC51" s="823"/>
      <c r="AD51" s="823"/>
      <c r="AE51" s="823"/>
      <c r="AF51" s="823"/>
      <c r="AG51" s="823"/>
      <c r="AH51" s="823"/>
      <c r="AI51" s="823"/>
      <c r="AJ51" s="823"/>
      <c r="AK51" s="823"/>
      <c r="AL51" s="368"/>
      <c r="AM51" s="386"/>
      <c r="AN51" s="831" t="s">
        <v>567</v>
      </c>
      <c r="AO51" s="831"/>
      <c r="AP51" s="831"/>
      <c r="AQ51" s="831"/>
      <c r="AR51" s="831"/>
      <c r="AS51" s="831"/>
      <c r="AT51" s="831"/>
      <c r="AU51" s="831"/>
      <c r="AV51" s="831"/>
      <c r="AW51" s="831"/>
      <c r="AX51" s="831"/>
      <c r="AY51" s="831"/>
      <c r="AZ51" s="831"/>
      <c r="BA51" s="387"/>
    </row>
    <row r="52" spans="1:53" ht="27.75" customHeight="1" x14ac:dyDescent="0.45">
      <c r="Z52" s="822"/>
      <c r="AA52" s="822"/>
      <c r="AB52" s="822"/>
      <c r="AC52" s="822"/>
      <c r="AD52" s="368"/>
      <c r="AE52" s="822"/>
      <c r="AF52" s="822"/>
      <c r="AG52" s="822"/>
      <c r="AH52" s="822"/>
      <c r="AI52" s="822"/>
      <c r="AJ52" s="822"/>
      <c r="AK52" s="822"/>
      <c r="AL52" s="822"/>
      <c r="AM52" s="388"/>
      <c r="AN52" s="832" t="s">
        <v>488</v>
      </c>
      <c r="AO52" s="833"/>
      <c r="AP52" s="833"/>
      <c r="AQ52" s="834"/>
      <c r="AR52" s="835" t="s">
        <v>494</v>
      </c>
      <c r="AS52" s="835"/>
      <c r="AT52" s="835"/>
      <c r="AU52" s="835"/>
      <c r="AV52" s="835"/>
      <c r="AW52" s="835"/>
      <c r="AX52" s="835"/>
      <c r="AY52" s="835"/>
      <c r="AZ52" s="836"/>
      <c r="BA52" s="389"/>
    </row>
    <row r="53" spans="1:53" ht="42.75" customHeight="1" x14ac:dyDescent="0.45">
      <c r="Z53" s="390"/>
      <c r="AA53" s="390"/>
      <c r="AB53" s="390"/>
      <c r="AC53" s="390"/>
      <c r="AD53" s="390"/>
      <c r="AE53" s="390"/>
      <c r="AF53" s="390"/>
      <c r="AG53" s="390"/>
      <c r="AH53" s="390"/>
      <c r="AI53" s="390"/>
      <c r="AJ53" s="390"/>
      <c r="AK53" s="390"/>
      <c r="AL53" s="368"/>
      <c r="AM53" s="391"/>
      <c r="AN53" s="392" t="s">
        <v>568</v>
      </c>
      <c r="AO53" s="824" t="s">
        <v>569</v>
      </c>
      <c r="AP53" s="824"/>
      <c r="AQ53" s="825"/>
      <c r="AR53" s="393" t="s">
        <v>568</v>
      </c>
      <c r="AS53" s="824" t="s">
        <v>569</v>
      </c>
      <c r="AT53" s="824"/>
      <c r="AU53" s="824"/>
      <c r="AV53" s="824"/>
      <c r="AW53" s="824"/>
      <c r="AX53" s="824"/>
      <c r="AY53" s="824"/>
      <c r="AZ53" s="825"/>
      <c r="BA53" s="389"/>
    </row>
    <row r="54" spans="1:53" ht="27.75" customHeight="1" x14ac:dyDescent="0.45">
      <c r="Z54" s="821"/>
      <c r="AA54" s="821"/>
      <c r="AB54" s="821"/>
      <c r="AC54" s="821"/>
      <c r="AD54" s="826"/>
      <c r="AE54" s="821"/>
      <c r="AF54" s="821"/>
      <c r="AG54" s="821"/>
      <c r="AH54" s="821"/>
      <c r="AI54" s="821"/>
      <c r="AJ54" s="821"/>
      <c r="AK54" s="821"/>
      <c r="AL54" s="821"/>
      <c r="AM54" s="394"/>
      <c r="AN54" s="395">
        <v>1</v>
      </c>
      <c r="AO54" s="396">
        <v>2</v>
      </c>
      <c r="AP54" s="397">
        <v>3</v>
      </c>
      <c r="AQ54" s="398">
        <v>4</v>
      </c>
      <c r="AR54" s="395">
        <v>5</v>
      </c>
      <c r="AS54" s="396">
        <v>6</v>
      </c>
      <c r="AT54" s="397">
        <v>7</v>
      </c>
      <c r="AU54" s="397">
        <v>8</v>
      </c>
      <c r="AV54" s="397">
        <v>9</v>
      </c>
      <c r="AW54" s="397">
        <v>10</v>
      </c>
      <c r="AX54" s="397">
        <v>11</v>
      </c>
      <c r="AY54" s="397">
        <v>12</v>
      </c>
      <c r="AZ54" s="399">
        <v>13</v>
      </c>
      <c r="BA54" s="389"/>
    </row>
    <row r="55" spans="1:53" ht="229.5" customHeight="1" thickBot="1" x14ac:dyDescent="0.5">
      <c r="Z55" s="821"/>
      <c r="AA55" s="821"/>
      <c r="AB55" s="821"/>
      <c r="AC55" s="821"/>
      <c r="AD55" s="826"/>
      <c r="AE55" s="821"/>
      <c r="AF55" s="821"/>
      <c r="AG55" s="821"/>
      <c r="AH55" s="821"/>
      <c r="AI55" s="821"/>
      <c r="AJ55" s="821"/>
      <c r="AK55" s="821"/>
      <c r="AL55" s="821"/>
      <c r="AM55" s="400"/>
      <c r="AN55" s="401" t="s">
        <v>570</v>
      </c>
      <c r="AO55" s="402" t="s">
        <v>571</v>
      </c>
      <c r="AP55" s="403" t="s">
        <v>572</v>
      </c>
      <c r="AQ55" s="404" t="s">
        <v>573</v>
      </c>
      <c r="AR55" s="405" t="s">
        <v>574</v>
      </c>
      <c r="AS55" s="402" t="s">
        <v>575</v>
      </c>
      <c r="AT55" s="403" t="s">
        <v>576</v>
      </c>
      <c r="AU55" s="403" t="s">
        <v>577</v>
      </c>
      <c r="AV55" s="403" t="s">
        <v>578</v>
      </c>
      <c r="AW55" s="403" t="s">
        <v>579</v>
      </c>
      <c r="AX55" s="403" t="s">
        <v>580</v>
      </c>
      <c r="AY55" s="403" t="s">
        <v>581</v>
      </c>
      <c r="AZ55" s="404" t="s">
        <v>582</v>
      </c>
      <c r="BA55" s="389"/>
    </row>
    <row r="56" spans="1:53" x14ac:dyDescent="0.45">
      <c r="Z56" s="363"/>
      <c r="AA56" s="363"/>
      <c r="AB56" s="363"/>
      <c r="AC56" s="363"/>
      <c r="AD56" s="363"/>
      <c r="AE56" s="363"/>
      <c r="AF56" s="363"/>
      <c r="AG56" s="363"/>
      <c r="AH56" s="363"/>
      <c r="AI56" s="363"/>
      <c r="AJ56" s="363"/>
      <c r="AK56" s="363"/>
      <c r="AL56" s="363"/>
      <c r="AM56" s="389"/>
      <c r="AN56" s="389"/>
      <c r="AO56" s="389"/>
      <c r="AP56" s="389"/>
      <c r="AQ56" s="389"/>
      <c r="AR56" s="389"/>
      <c r="AS56" s="389"/>
      <c r="AT56" s="389"/>
      <c r="AU56" s="389"/>
      <c r="AV56" s="389"/>
      <c r="AW56" s="389"/>
      <c r="AX56" s="389"/>
      <c r="AY56" s="389"/>
      <c r="AZ56" s="389"/>
      <c r="BA56" s="389"/>
    </row>
    <row r="57" spans="1:53" x14ac:dyDescent="0.45">
      <c r="Z57" s="822"/>
      <c r="AA57" s="822"/>
      <c r="AB57" s="822"/>
      <c r="AC57" s="822"/>
      <c r="AD57" s="823"/>
      <c r="AE57" s="823"/>
      <c r="AF57" s="823"/>
      <c r="AG57" s="823"/>
      <c r="AH57" s="823"/>
      <c r="AI57" s="823"/>
      <c r="AJ57" s="823"/>
      <c r="AK57" s="823"/>
      <c r="AL57" s="823"/>
      <c r="AM57" s="406"/>
    </row>
    <row r="58" spans="1:53" ht="36" customHeight="1" x14ac:dyDescent="0.45">
      <c r="Z58" s="407"/>
      <c r="AA58" s="820"/>
      <c r="AB58" s="820"/>
      <c r="AC58" s="820"/>
      <c r="AD58" s="408"/>
      <c r="AE58" s="820"/>
      <c r="AF58" s="820"/>
      <c r="AG58" s="820"/>
      <c r="AH58" s="820"/>
      <c r="AI58" s="820"/>
      <c r="AJ58" s="820"/>
      <c r="AK58" s="820"/>
      <c r="AL58" s="820"/>
      <c r="AM58" s="408"/>
    </row>
    <row r="59" spans="1:53" x14ac:dyDescent="0.45">
      <c r="Z59" s="390"/>
      <c r="AA59" s="390"/>
      <c r="AB59" s="390"/>
      <c r="AC59" s="390"/>
      <c r="AD59" s="390"/>
      <c r="AE59" s="390"/>
      <c r="AF59" s="390"/>
      <c r="AG59" s="390"/>
      <c r="AH59" s="390"/>
      <c r="AI59" s="390"/>
      <c r="AJ59" s="390"/>
      <c r="AK59" s="390"/>
      <c r="AL59" s="408"/>
      <c r="AM59" s="408"/>
    </row>
    <row r="60" spans="1:53" x14ac:dyDescent="0.45">
      <c r="Z60" s="409"/>
      <c r="AA60" s="409"/>
      <c r="AB60" s="409"/>
      <c r="AC60" s="409"/>
      <c r="AD60" s="410"/>
      <c r="AE60" s="409"/>
      <c r="AF60" s="409"/>
      <c r="AG60" s="409"/>
      <c r="AH60" s="409"/>
      <c r="AI60" s="409"/>
      <c r="AJ60" s="409"/>
      <c r="AK60" s="409"/>
      <c r="AL60" s="409"/>
      <c r="AM60" s="409"/>
    </row>
  </sheetData>
  <mergeCells count="160">
    <mergeCell ref="Z3:AC3"/>
    <mergeCell ref="AD3:AL3"/>
    <mergeCell ref="B4:V4"/>
    <mergeCell ref="B6:D6"/>
    <mergeCell ref="E6:H6"/>
    <mergeCell ref="I6:R6"/>
    <mergeCell ref="S6:V6"/>
    <mergeCell ref="B7:D7"/>
    <mergeCell ref="E7:H7"/>
    <mergeCell ref="I7:R7"/>
    <mergeCell ref="S7:V7"/>
    <mergeCell ref="B9:D9"/>
    <mergeCell ref="E9:H9"/>
    <mergeCell ref="I9:R9"/>
    <mergeCell ref="S9:V9"/>
    <mergeCell ref="R2:V2"/>
    <mergeCell ref="A3:W3"/>
    <mergeCell ref="B12:D12"/>
    <mergeCell ref="E12:H12"/>
    <mergeCell ref="I12:R12"/>
    <mergeCell ref="S12:V12"/>
    <mergeCell ref="B13:D13"/>
    <mergeCell ref="E13:H13"/>
    <mergeCell ref="I13:R13"/>
    <mergeCell ref="S13:V13"/>
    <mergeCell ref="B10:D10"/>
    <mergeCell ref="E10:H10"/>
    <mergeCell ref="I10:R10"/>
    <mergeCell ref="S10:V10"/>
    <mergeCell ref="B11:D11"/>
    <mergeCell ref="E11:H11"/>
    <mergeCell ref="I11:R11"/>
    <mergeCell ref="S11:V11"/>
    <mergeCell ref="B20:D20"/>
    <mergeCell ref="E20:H20"/>
    <mergeCell ref="I20:R20"/>
    <mergeCell ref="S20:V20"/>
    <mergeCell ref="B21:D21"/>
    <mergeCell ref="E21:H21"/>
    <mergeCell ref="I21:R21"/>
    <mergeCell ref="S21:V21"/>
    <mergeCell ref="B14:D14"/>
    <mergeCell ref="E14:H14"/>
    <mergeCell ref="I14:R14"/>
    <mergeCell ref="S14:V14"/>
    <mergeCell ref="B16:V16"/>
    <mergeCell ref="B19:V19"/>
    <mergeCell ref="B24:D24"/>
    <mergeCell ref="E24:R24"/>
    <mergeCell ref="S24:V24"/>
    <mergeCell ref="B26:D26"/>
    <mergeCell ref="E26:H26"/>
    <mergeCell ref="I26:R26"/>
    <mergeCell ref="S26:V26"/>
    <mergeCell ref="B22:D22"/>
    <mergeCell ref="E22:H22"/>
    <mergeCell ref="I22:R22"/>
    <mergeCell ref="S22:V22"/>
    <mergeCell ref="B23:D23"/>
    <mergeCell ref="E23:H23"/>
    <mergeCell ref="I23:R23"/>
    <mergeCell ref="S23:V23"/>
    <mergeCell ref="B29:D29"/>
    <mergeCell ref="E29:H29"/>
    <mergeCell ref="I29:R29"/>
    <mergeCell ref="S29:V29"/>
    <mergeCell ref="B30:D30"/>
    <mergeCell ref="E30:R30"/>
    <mergeCell ref="S30:V30"/>
    <mergeCell ref="B27:D27"/>
    <mergeCell ref="E27:H27"/>
    <mergeCell ref="I27:R27"/>
    <mergeCell ref="S27:V27"/>
    <mergeCell ref="B28:D28"/>
    <mergeCell ref="E28:H28"/>
    <mergeCell ref="I28:R28"/>
    <mergeCell ref="S28:V28"/>
    <mergeCell ref="B32:V32"/>
    <mergeCell ref="B33:D33"/>
    <mergeCell ref="E33:H33"/>
    <mergeCell ref="I33:R33"/>
    <mergeCell ref="S33:V33"/>
    <mergeCell ref="B34:D34"/>
    <mergeCell ref="E34:H34"/>
    <mergeCell ref="I34:R34"/>
    <mergeCell ref="S34:V34"/>
    <mergeCell ref="B37:D37"/>
    <mergeCell ref="E37:R37"/>
    <mergeCell ref="S37:V37"/>
    <mergeCell ref="B39:D39"/>
    <mergeCell ref="E39:H39"/>
    <mergeCell ref="I39:R39"/>
    <mergeCell ref="S39:V39"/>
    <mergeCell ref="B35:D35"/>
    <mergeCell ref="E35:H35"/>
    <mergeCell ref="I35:R35"/>
    <mergeCell ref="S35:V35"/>
    <mergeCell ref="B36:D36"/>
    <mergeCell ref="E36:H36"/>
    <mergeCell ref="I36:R36"/>
    <mergeCell ref="S36:V36"/>
    <mergeCell ref="B42:D42"/>
    <mergeCell ref="E42:H42"/>
    <mergeCell ref="I42:R42"/>
    <mergeCell ref="S42:V42"/>
    <mergeCell ref="B43:D43"/>
    <mergeCell ref="E43:R43"/>
    <mergeCell ref="S43:V43"/>
    <mergeCell ref="B40:D40"/>
    <mergeCell ref="E40:H40"/>
    <mergeCell ref="I40:R40"/>
    <mergeCell ref="S40:V40"/>
    <mergeCell ref="B41:D41"/>
    <mergeCell ref="E41:H41"/>
    <mergeCell ref="I41:R41"/>
    <mergeCell ref="S41:V41"/>
    <mergeCell ref="B47:D47"/>
    <mergeCell ref="E47:H47"/>
    <mergeCell ref="I47:R47"/>
    <mergeCell ref="S47:V47"/>
    <mergeCell ref="B48:D48"/>
    <mergeCell ref="E48:H48"/>
    <mergeCell ref="I48:R48"/>
    <mergeCell ref="S48:V48"/>
    <mergeCell ref="B45:D45"/>
    <mergeCell ref="E45:H45"/>
    <mergeCell ref="I45:R45"/>
    <mergeCell ref="S45:V45"/>
    <mergeCell ref="B46:D46"/>
    <mergeCell ref="E46:H46"/>
    <mergeCell ref="I46:R46"/>
    <mergeCell ref="S46:V46"/>
    <mergeCell ref="B49:D49"/>
    <mergeCell ref="E49:R49"/>
    <mergeCell ref="S49:V49"/>
    <mergeCell ref="Z51:AK51"/>
    <mergeCell ref="AN51:AZ51"/>
    <mergeCell ref="Z52:AC52"/>
    <mergeCell ref="AE52:AL52"/>
    <mergeCell ref="AN52:AQ52"/>
    <mergeCell ref="AR52:AZ52"/>
    <mergeCell ref="AO53:AQ53"/>
    <mergeCell ref="AS53:AZ53"/>
    <mergeCell ref="Z54:Z55"/>
    <mergeCell ref="AA54:AA55"/>
    <mergeCell ref="AB54:AB55"/>
    <mergeCell ref="AC54:AC55"/>
    <mergeCell ref="AD54:AD55"/>
    <mergeCell ref="AE54:AE55"/>
    <mergeCell ref="AF54:AF55"/>
    <mergeCell ref="AG54:AG55"/>
    <mergeCell ref="AA58:AC58"/>
    <mergeCell ref="AE58:AL58"/>
    <mergeCell ref="AH54:AH55"/>
    <mergeCell ref="AI54:AI55"/>
    <mergeCell ref="AJ54:AJ55"/>
    <mergeCell ref="AK54:AK55"/>
    <mergeCell ref="AL54:AL55"/>
    <mergeCell ref="Z57:AC57"/>
    <mergeCell ref="AD57:AL57"/>
  </mergeCells>
  <phoneticPr fontId="4"/>
  <dataValidations count="3">
    <dataValidation type="list" allowBlank="1" showInputMessage="1" showErrorMessage="1" sqref="B27:D29 B40:D42">
      <formula1>H2.構成員一覧の分類_農業者以外個人</formula1>
    </dataValidation>
    <dataValidation type="list" allowBlank="1" showInputMessage="1" showErrorMessage="1" sqref="B46:D48">
      <formula1>H3.構成員一覧の分類_農業者以外団体</formula1>
    </dataValidation>
    <dataValidation type="list" allowBlank="1" showInputMessage="1" showErrorMessage="1" sqref="B34:D36 B21:D23">
      <formula1>H1.構成員一覧の分類_農業者</formula1>
    </dataValidation>
  </dataValidations>
  <pageMargins left="0.70866141732283472" right="0.70866141732283472" top="0.74803149606299213" bottom="0.74803149606299213" header="0.31496062992125984" footer="0.31496062992125984"/>
  <pageSetup paperSize="9" scale="92" fitToWidth="0" fitToHeight="0" orientation="portrait" r:id="rId1"/>
  <rowBreaks count="1" manualBreakCount="1">
    <brk id="30"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85" zoomScaleNormal="55" zoomScaleSheetLayoutView="85" workbookViewId="0">
      <selection activeCell="J3" sqref="J3"/>
    </sheetView>
  </sheetViews>
  <sheetFormatPr defaultColWidth="4.875" defaultRowHeight="18.75" x14ac:dyDescent="0.4"/>
  <cols>
    <col min="1" max="1" width="2.25" style="147" customWidth="1"/>
    <col min="2" max="2" width="4.125" style="147" customWidth="1"/>
    <col min="3" max="3" width="26.875" style="147" customWidth="1"/>
    <col min="4" max="4" width="14" style="147" customWidth="1"/>
    <col min="5" max="5" width="7.375" style="147" customWidth="1"/>
    <col min="6" max="6" width="4.875" style="147" customWidth="1"/>
    <col min="7" max="7" width="29.5" style="147" customWidth="1"/>
    <col min="8" max="8" width="14" style="147" customWidth="1"/>
    <col min="9" max="9" width="7.375" style="147" customWidth="1"/>
    <col min="10" max="10" width="31.375" style="147" customWidth="1"/>
    <col min="11" max="11" width="3.125" style="147" customWidth="1"/>
    <col min="12" max="249" width="9" style="147" customWidth="1"/>
    <col min="250" max="250" width="2.25" style="147" customWidth="1"/>
    <col min="251" max="251" width="4.875" style="147" customWidth="1"/>
    <col min="252" max="252" width="25.875" style="147" customWidth="1"/>
    <col min="253" max="253" width="4.875" style="147" customWidth="1"/>
    <col min="254" max="254" width="25.875" style="147" customWidth="1"/>
    <col min="255" max="255" width="4.875" style="147" customWidth="1"/>
    <col min="256" max="256" width="25.875" style="147" customWidth="1"/>
    <col min="257" max="16384" width="4.875" style="147"/>
  </cols>
  <sheetData>
    <row r="1" spans="2:10" x14ac:dyDescent="0.4">
      <c r="B1" s="147" t="s">
        <v>583</v>
      </c>
    </row>
    <row r="2" spans="2:10" ht="22.5" x14ac:dyDescent="0.4">
      <c r="B2" s="411" t="s">
        <v>584</v>
      </c>
      <c r="C2" s="412"/>
      <c r="D2" s="412"/>
      <c r="E2" s="412"/>
      <c r="F2" s="412"/>
      <c r="G2" s="412"/>
      <c r="H2" s="412"/>
      <c r="I2" s="412"/>
      <c r="J2" s="412" t="s">
        <v>585</v>
      </c>
    </row>
    <row r="3" spans="2:10" s="413" customFormat="1" ht="24" customHeight="1" x14ac:dyDescent="0.4">
      <c r="J3" s="414"/>
    </row>
    <row r="4" spans="2:10" s="418" customFormat="1" ht="14.25" customHeight="1" x14ac:dyDescent="0.4">
      <c r="B4" s="415"/>
      <c r="C4" s="415"/>
      <c r="D4" s="416"/>
      <c r="E4" s="415"/>
      <c r="F4" s="412"/>
      <c r="G4" s="415"/>
      <c r="H4" s="416"/>
      <c r="I4" s="415"/>
      <c r="J4" s="417"/>
    </row>
    <row r="5" spans="2:10" x14ac:dyDescent="0.4">
      <c r="B5" s="419"/>
      <c r="C5" s="420"/>
      <c r="D5" s="421"/>
      <c r="E5" s="421"/>
      <c r="F5" s="421"/>
      <c r="G5" s="421"/>
      <c r="H5" s="421"/>
      <c r="I5" s="421"/>
      <c r="J5" s="422"/>
    </row>
    <row r="6" spans="2:10" x14ac:dyDescent="0.4">
      <c r="B6" s="419"/>
      <c r="C6" s="423"/>
      <c r="J6" s="419"/>
    </row>
    <row r="7" spans="2:10" x14ac:dyDescent="0.4">
      <c r="B7" s="419"/>
      <c r="C7" s="423"/>
      <c r="J7" s="419"/>
    </row>
    <row r="8" spans="2:10" x14ac:dyDescent="0.4">
      <c r="B8" s="419"/>
      <c r="C8" s="423"/>
      <c r="J8" s="419"/>
    </row>
    <row r="9" spans="2:10" x14ac:dyDescent="0.4">
      <c r="B9" s="419"/>
      <c r="C9" s="423"/>
      <c r="J9" s="419"/>
    </row>
    <row r="10" spans="2:10" x14ac:dyDescent="0.4">
      <c r="B10" s="419"/>
      <c r="C10" s="423"/>
      <c r="J10" s="419"/>
    </row>
    <row r="11" spans="2:10" x14ac:dyDescent="0.4">
      <c r="B11" s="419"/>
      <c r="C11" s="423"/>
      <c r="J11" s="419"/>
    </row>
    <row r="12" spans="2:10" x14ac:dyDescent="0.4">
      <c r="B12" s="419"/>
      <c r="C12" s="423"/>
      <c r="J12" s="419"/>
    </row>
    <row r="13" spans="2:10" x14ac:dyDescent="0.4">
      <c r="B13" s="419"/>
      <c r="C13" s="423"/>
      <c r="J13" s="419"/>
    </row>
    <row r="14" spans="2:10" x14ac:dyDescent="0.4">
      <c r="B14" s="419"/>
      <c r="C14" s="423"/>
      <c r="J14" s="419"/>
    </row>
    <row r="15" spans="2:10" x14ac:dyDescent="0.4">
      <c r="B15" s="419"/>
      <c r="C15" s="423"/>
      <c r="J15" s="419"/>
    </row>
    <row r="16" spans="2:10" x14ac:dyDescent="0.4">
      <c r="B16" s="419"/>
      <c r="C16" s="423"/>
      <c r="J16" s="419"/>
    </row>
    <row r="17" spans="2:10" x14ac:dyDescent="0.4">
      <c r="B17" s="419"/>
      <c r="C17" s="423"/>
      <c r="J17" s="419"/>
    </row>
    <row r="18" spans="2:10" x14ac:dyDescent="0.4">
      <c r="B18" s="419"/>
      <c r="C18" s="423"/>
      <c r="J18" s="419"/>
    </row>
    <row r="19" spans="2:10" x14ac:dyDescent="0.4">
      <c r="B19" s="419"/>
      <c r="C19" s="423"/>
      <c r="J19" s="419"/>
    </row>
    <row r="20" spans="2:10" x14ac:dyDescent="0.4">
      <c r="B20" s="419"/>
      <c r="C20" s="423"/>
      <c r="J20" s="419"/>
    </row>
    <row r="21" spans="2:10" x14ac:dyDescent="0.4">
      <c r="B21" s="419"/>
      <c r="C21" s="423"/>
      <c r="J21" s="419"/>
    </row>
    <row r="22" spans="2:10" x14ac:dyDescent="0.4">
      <c r="B22" s="419"/>
      <c r="C22" s="423"/>
      <c r="J22" s="419"/>
    </row>
    <row r="23" spans="2:10" x14ac:dyDescent="0.4">
      <c r="B23" s="419"/>
      <c r="C23" s="423"/>
      <c r="J23" s="419"/>
    </row>
    <row r="24" spans="2:10" x14ac:dyDescent="0.4">
      <c r="B24" s="419"/>
      <c r="C24" s="423"/>
      <c r="J24" s="419"/>
    </row>
    <row r="25" spans="2:10" x14ac:dyDescent="0.4">
      <c r="B25" s="419"/>
      <c r="C25" s="423"/>
      <c r="J25" s="419"/>
    </row>
    <row r="26" spans="2:10" x14ac:dyDescent="0.4">
      <c r="B26" s="419"/>
      <c r="C26" s="423"/>
      <c r="J26" s="419"/>
    </row>
    <row r="27" spans="2:10" x14ac:dyDescent="0.4">
      <c r="B27" s="419"/>
      <c r="C27" s="423"/>
      <c r="J27" s="419"/>
    </row>
    <row r="28" spans="2:10" x14ac:dyDescent="0.4">
      <c r="B28" s="419"/>
      <c r="C28" s="423"/>
      <c r="J28" s="419"/>
    </row>
    <row r="29" spans="2:10" x14ac:dyDescent="0.4">
      <c r="B29" s="419"/>
      <c r="C29" s="423"/>
      <c r="J29" s="419"/>
    </row>
    <row r="30" spans="2:10" x14ac:dyDescent="0.4">
      <c r="B30" s="419"/>
      <c r="C30" s="423"/>
      <c r="J30" s="419"/>
    </row>
    <row r="31" spans="2:10" x14ac:dyDescent="0.4">
      <c r="B31" s="419"/>
      <c r="C31" s="424"/>
      <c r="D31" s="425"/>
      <c r="E31" s="425"/>
      <c r="F31" s="425"/>
      <c r="G31" s="425"/>
      <c r="H31" s="425"/>
      <c r="I31" s="425"/>
      <c r="J31" s="426"/>
    </row>
    <row r="32" spans="2:10" x14ac:dyDescent="0.4">
      <c r="C32" s="147" t="s">
        <v>586</v>
      </c>
    </row>
  </sheetData>
  <phoneticPr fontId="4"/>
  <printOptions horizontalCentered="1"/>
  <pageMargins left="0.19685039370078741" right="0.19685039370078741" top="0.55118110236220474" bottom="0.35433070866141736" header="0.31496062992125984" footer="0.31496062992125984"/>
  <pageSetup paperSize="9" scale="88"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21"/>
  <sheetViews>
    <sheetView tabSelected="1" view="pageBreakPreview" topLeftCell="A40" zoomScaleNormal="70" zoomScaleSheetLayoutView="100" workbookViewId="0">
      <selection activeCell="AD7" sqref="AD7"/>
    </sheetView>
  </sheetViews>
  <sheetFormatPr defaultColWidth="8.625" defaultRowHeight="18" customHeight="1" x14ac:dyDescent="0.4"/>
  <cols>
    <col min="1" max="1" width="3.25" style="31" customWidth="1"/>
    <col min="2" max="2" width="4.625" style="31" customWidth="1"/>
    <col min="3" max="3" width="3.625" style="31" customWidth="1"/>
    <col min="4" max="4" width="4.125" style="31" customWidth="1"/>
    <col min="5" max="5" width="5.875" style="31" customWidth="1"/>
    <col min="6" max="6" width="4.5" style="31" customWidth="1"/>
    <col min="7" max="7" width="4.75" style="31" customWidth="1"/>
    <col min="8" max="8" width="7.25" style="31" customWidth="1"/>
    <col min="9" max="9" width="4.625" style="31" customWidth="1"/>
    <col min="10" max="11" width="4.125" style="31" customWidth="1"/>
    <col min="12" max="12" width="4.625" style="31" customWidth="1"/>
    <col min="13" max="15" width="4.125" style="31" customWidth="1"/>
    <col min="16" max="16" width="3" style="31" customWidth="1"/>
    <col min="17" max="19" width="4.125" style="31" customWidth="1"/>
    <col min="20" max="20" width="3" style="31" customWidth="1"/>
    <col min="21" max="21" width="3.375" style="31" customWidth="1"/>
    <col min="22" max="22" width="2.75" style="31" customWidth="1"/>
    <col min="23" max="23" width="2.875" style="31" customWidth="1"/>
    <col min="24" max="24" width="4.125" style="31" customWidth="1"/>
    <col min="25" max="25" width="4.5" style="31" customWidth="1"/>
    <col min="26" max="28" width="4.25" style="31" customWidth="1"/>
    <col min="29" max="85" width="4.625" style="31" customWidth="1"/>
    <col min="86" max="16384" width="8.625" style="31"/>
  </cols>
  <sheetData>
    <row r="1" spans="1:81" ht="22.5" customHeight="1" x14ac:dyDescent="0.4">
      <c r="A1" s="229" t="s">
        <v>458</v>
      </c>
      <c r="B1" s="300"/>
      <c r="C1" s="300"/>
      <c r="D1" s="300"/>
      <c r="E1" s="300"/>
      <c r="F1" s="300"/>
      <c r="G1" s="300"/>
      <c r="H1" s="300"/>
      <c r="I1" s="300"/>
      <c r="J1" s="300"/>
      <c r="K1" s="300"/>
      <c r="L1" s="300"/>
      <c r="M1" s="300"/>
      <c r="N1" s="300"/>
      <c r="O1" s="300"/>
      <c r="P1" s="300"/>
      <c r="Q1" s="300"/>
      <c r="R1" s="300"/>
      <c r="S1" s="300"/>
      <c r="T1" s="300"/>
      <c r="U1" s="300"/>
      <c r="V1" s="300"/>
      <c r="W1" s="300"/>
    </row>
    <row r="2" spans="1:81" s="67" customFormat="1" ht="21" customHeight="1" x14ac:dyDescent="0.4">
      <c r="A2" s="90"/>
      <c r="B2" s="22" t="s">
        <v>459</v>
      </c>
      <c r="C2" s="100"/>
      <c r="D2" s="100"/>
      <c r="E2" s="100"/>
      <c r="F2" s="113"/>
      <c r="G2" s="113"/>
      <c r="H2" s="113"/>
      <c r="I2" s="102"/>
      <c r="J2" s="102"/>
      <c r="K2" s="102"/>
      <c r="L2" s="102"/>
      <c r="M2" s="90"/>
      <c r="N2" s="90"/>
      <c r="O2" s="301"/>
      <c r="P2" s="301"/>
      <c r="Q2" s="301"/>
      <c r="R2" s="301"/>
      <c r="S2" s="301"/>
      <c r="T2" s="301"/>
      <c r="U2" s="301"/>
      <c r="V2" s="90"/>
      <c r="W2" s="90"/>
    </row>
    <row r="3" spans="1:81" s="67" customFormat="1" ht="21" customHeight="1" x14ac:dyDescent="0.4">
      <c r="A3" s="90"/>
      <c r="B3" s="22" t="s">
        <v>460</v>
      </c>
      <c r="C3" s="100"/>
      <c r="D3" s="100"/>
      <c r="E3" s="100"/>
      <c r="F3" s="113"/>
      <c r="G3" s="113"/>
      <c r="H3" s="113"/>
      <c r="I3" s="102"/>
      <c r="J3" s="102"/>
      <c r="K3" s="102"/>
      <c r="L3" s="102"/>
      <c r="M3" s="90"/>
      <c r="N3" s="90"/>
      <c r="O3" s="301"/>
      <c r="P3" s="301"/>
      <c r="Q3" s="301"/>
      <c r="R3" s="301"/>
      <c r="S3" s="301"/>
      <c r="T3" s="301"/>
      <c r="U3" s="301"/>
      <c r="V3" s="90"/>
      <c r="W3" s="90"/>
    </row>
    <row r="4" spans="1:81" ht="21" customHeight="1" x14ac:dyDescent="0.4">
      <c r="A4" s="45" t="s">
        <v>461</v>
      </c>
      <c r="C4" s="93"/>
      <c r="D4" s="93"/>
      <c r="E4" s="93"/>
      <c r="G4" s="77"/>
      <c r="H4" s="77"/>
      <c r="I4" s="77"/>
      <c r="J4" s="77"/>
      <c r="K4" s="77"/>
      <c r="L4" s="77"/>
      <c r="R4" s="63"/>
    </row>
    <row r="5" spans="1:81" s="67" customFormat="1" ht="24.75" customHeight="1" x14ac:dyDescent="0.4">
      <c r="A5" s="15"/>
      <c r="B5" s="224" t="s">
        <v>68</v>
      </c>
      <c r="C5" s="935" t="s">
        <v>69</v>
      </c>
      <c r="D5" s="936"/>
      <c r="E5" s="937"/>
      <c r="F5" s="509" t="s">
        <v>70</v>
      </c>
      <c r="G5" s="934"/>
      <c r="H5" s="510"/>
      <c r="I5" s="509" t="s">
        <v>71</v>
      </c>
      <c r="J5" s="934"/>
      <c r="K5" s="934"/>
      <c r="L5" s="510"/>
      <c r="N5" s="1055" t="s">
        <v>462</v>
      </c>
      <c r="O5" s="1056"/>
      <c r="P5" s="1056"/>
      <c r="Q5" s="1056"/>
      <c r="R5" s="1056"/>
      <c r="S5" s="1056"/>
      <c r="T5" s="1056"/>
      <c r="U5" s="1056"/>
      <c r="V5" s="1056"/>
      <c r="W5" s="1057"/>
      <c r="Z5" s="302"/>
      <c r="AA5" s="303"/>
      <c r="AB5" s="303"/>
      <c r="AC5" s="303"/>
      <c r="AD5" s="303"/>
      <c r="AE5" s="304"/>
      <c r="AF5" s="304"/>
      <c r="AG5" s="304"/>
      <c r="AH5" s="304"/>
    </row>
    <row r="6" spans="1:81" s="67" customFormat="1" ht="12" customHeight="1" x14ac:dyDescent="0.4">
      <c r="A6" s="95"/>
      <c r="B6" s="740" t="s">
        <v>35</v>
      </c>
      <c r="C6" s="819"/>
      <c r="D6" s="819"/>
      <c r="E6" s="819"/>
      <c r="F6" s="742"/>
      <c r="G6" s="743"/>
      <c r="H6" s="96"/>
      <c r="I6" s="744">
        <f t="shared" ref="I6:I11" si="0">INT(C6*F6/10)</f>
        <v>0</v>
      </c>
      <c r="J6" s="744"/>
      <c r="K6" s="744"/>
      <c r="L6" s="744"/>
      <c r="N6" s="1058"/>
      <c r="O6" s="1059"/>
      <c r="P6" s="1059"/>
      <c r="Q6" s="1059"/>
      <c r="R6" s="1059"/>
      <c r="S6" s="1059"/>
      <c r="T6" s="1059"/>
      <c r="U6" s="1059"/>
      <c r="V6" s="1059"/>
      <c r="W6" s="1060"/>
      <c r="Z6" s="302"/>
      <c r="AA6" s="303"/>
      <c r="AB6" s="303"/>
      <c r="AC6" s="303"/>
      <c r="AD6" s="303"/>
      <c r="AE6" s="304"/>
      <c r="AF6" s="304"/>
      <c r="AG6" s="304"/>
      <c r="AH6" s="304"/>
    </row>
    <row r="7" spans="1:81" s="67" customFormat="1" ht="30" customHeight="1" x14ac:dyDescent="0.4">
      <c r="A7" s="95"/>
      <c r="B7" s="722"/>
      <c r="C7" s="989">
        <v>0</v>
      </c>
      <c r="D7" s="990"/>
      <c r="E7" s="991"/>
      <c r="F7" s="757"/>
      <c r="G7" s="758"/>
      <c r="H7" s="305" t="s">
        <v>73</v>
      </c>
      <c r="I7" s="751">
        <f t="shared" si="0"/>
        <v>0</v>
      </c>
      <c r="J7" s="752"/>
      <c r="K7" s="752"/>
      <c r="L7" s="736"/>
      <c r="N7" s="1058"/>
      <c r="O7" s="1059"/>
      <c r="P7" s="1059"/>
      <c r="Q7" s="1059"/>
      <c r="R7" s="1059"/>
      <c r="S7" s="1059"/>
      <c r="T7" s="1059"/>
      <c r="U7" s="1059"/>
      <c r="V7" s="1059"/>
      <c r="W7" s="1060"/>
      <c r="Z7" s="306"/>
      <c r="AA7" s="306"/>
      <c r="AB7" s="306"/>
      <c r="AC7" s="306"/>
      <c r="AD7" s="306"/>
      <c r="AE7" s="306"/>
      <c r="AF7" s="306"/>
      <c r="AG7" s="306"/>
      <c r="AH7" s="306"/>
    </row>
    <row r="8" spans="1:81" s="67" customFormat="1" ht="12" customHeight="1" x14ac:dyDescent="0.4">
      <c r="A8" s="95"/>
      <c r="B8" s="740" t="s">
        <v>74</v>
      </c>
      <c r="C8" s="819"/>
      <c r="D8" s="819"/>
      <c r="E8" s="819"/>
      <c r="F8" s="742"/>
      <c r="G8" s="743"/>
      <c r="H8" s="96"/>
      <c r="I8" s="744">
        <f t="shared" si="0"/>
        <v>0</v>
      </c>
      <c r="J8" s="744"/>
      <c r="K8" s="744"/>
      <c r="L8" s="744"/>
      <c r="N8" s="1058"/>
      <c r="O8" s="1059"/>
      <c r="P8" s="1059"/>
      <c r="Q8" s="1059"/>
      <c r="R8" s="1059"/>
      <c r="S8" s="1059"/>
      <c r="T8" s="1059"/>
      <c r="U8" s="1059"/>
      <c r="V8" s="1059"/>
      <c r="W8" s="1060"/>
      <c r="Z8" s="302"/>
      <c r="AA8" s="303"/>
      <c r="AB8" s="303"/>
      <c r="AC8" s="303"/>
      <c r="AD8" s="303"/>
      <c r="AE8" s="304"/>
      <c r="AF8" s="304"/>
      <c r="AG8" s="304"/>
      <c r="AH8" s="304"/>
    </row>
    <row r="9" spans="1:81" s="67" customFormat="1" ht="24.75" customHeight="1" x14ac:dyDescent="0.4">
      <c r="A9" s="95"/>
      <c r="B9" s="722"/>
      <c r="C9" s="989">
        <v>0</v>
      </c>
      <c r="D9" s="990"/>
      <c r="E9" s="991"/>
      <c r="F9" s="757"/>
      <c r="G9" s="758"/>
      <c r="H9" s="305" t="s">
        <v>73</v>
      </c>
      <c r="I9" s="751">
        <f t="shared" si="0"/>
        <v>0</v>
      </c>
      <c r="J9" s="752"/>
      <c r="K9" s="752"/>
      <c r="L9" s="736"/>
      <c r="N9" s="1058"/>
      <c r="O9" s="1059"/>
      <c r="P9" s="1059"/>
      <c r="Q9" s="1059"/>
      <c r="R9" s="1059"/>
      <c r="S9" s="1059"/>
      <c r="T9" s="1059"/>
      <c r="U9" s="1059"/>
      <c r="V9" s="1059"/>
      <c r="W9" s="1060"/>
      <c r="Z9" s="306"/>
      <c r="AA9" s="306"/>
      <c r="AB9" s="306"/>
      <c r="AC9" s="306"/>
      <c r="AD9" s="306"/>
      <c r="AE9" s="306"/>
      <c r="AF9" s="306"/>
      <c r="AG9" s="306"/>
      <c r="AH9" s="306"/>
      <c r="CC9" s="67">
        <f>[1]活動計画書!I28</f>
        <v>0</v>
      </c>
    </row>
    <row r="10" spans="1:81" s="67" customFormat="1" ht="12" customHeight="1" x14ac:dyDescent="0.4">
      <c r="A10" s="95"/>
      <c r="B10" s="740" t="s">
        <v>76</v>
      </c>
      <c r="C10" s="819"/>
      <c r="D10" s="819"/>
      <c r="E10" s="819"/>
      <c r="F10" s="742"/>
      <c r="G10" s="743"/>
      <c r="H10" s="96"/>
      <c r="I10" s="744">
        <f t="shared" si="0"/>
        <v>0</v>
      </c>
      <c r="J10" s="744"/>
      <c r="K10" s="744"/>
      <c r="L10" s="744"/>
      <c r="N10" s="1058"/>
      <c r="O10" s="1059"/>
      <c r="P10" s="1059"/>
      <c r="Q10" s="1059"/>
      <c r="R10" s="1059"/>
      <c r="S10" s="1059"/>
      <c r="T10" s="1059"/>
      <c r="U10" s="1059"/>
      <c r="V10" s="1059"/>
      <c r="W10" s="1060"/>
      <c r="Z10" s="306"/>
      <c r="AA10" s="306"/>
      <c r="AB10" s="306"/>
      <c r="AC10" s="306"/>
      <c r="AD10" s="306"/>
      <c r="AE10" s="306"/>
      <c r="AF10" s="306"/>
      <c r="AG10" s="306"/>
      <c r="AH10" s="306"/>
    </row>
    <row r="11" spans="1:81" s="67" customFormat="1" ht="24.75" customHeight="1" thickBot="1" x14ac:dyDescent="0.45">
      <c r="A11" s="90"/>
      <c r="B11" s="721"/>
      <c r="C11" s="1027">
        <v>0</v>
      </c>
      <c r="D11" s="1028"/>
      <c r="E11" s="1029"/>
      <c r="F11" s="748"/>
      <c r="G11" s="749"/>
      <c r="H11" s="307" t="s">
        <v>73</v>
      </c>
      <c r="I11" s="1030">
        <f t="shared" si="0"/>
        <v>0</v>
      </c>
      <c r="J11" s="1031"/>
      <c r="K11" s="1031"/>
      <c r="L11" s="1032"/>
      <c r="N11" s="1061"/>
      <c r="O11" s="1062"/>
      <c r="P11" s="1062"/>
      <c r="Q11" s="1062"/>
      <c r="R11" s="1062"/>
      <c r="S11" s="1062"/>
      <c r="T11" s="1062"/>
      <c r="U11" s="1062"/>
      <c r="V11" s="1062"/>
      <c r="W11" s="1063"/>
      <c r="Z11" s="306"/>
      <c r="AA11" s="306"/>
      <c r="AB11" s="306"/>
      <c r="AC11" s="306"/>
      <c r="AD11" s="306"/>
      <c r="AE11" s="306"/>
      <c r="AF11" s="306"/>
      <c r="AG11" s="306"/>
      <c r="AH11" s="306"/>
    </row>
    <row r="12" spans="1:81" s="67" customFormat="1" ht="12" customHeight="1" thickTop="1" x14ac:dyDescent="0.4">
      <c r="A12" s="90"/>
      <c r="B12" s="973" t="s">
        <v>79</v>
      </c>
      <c r="C12" s="974">
        <f>INT(SUM(C6,C8,C10))</f>
        <v>0</v>
      </c>
      <c r="D12" s="975"/>
      <c r="E12" s="976"/>
      <c r="F12" s="977"/>
      <c r="G12" s="978"/>
      <c r="H12" s="979"/>
      <c r="I12" s="983">
        <f>SUM(I6,I8,I10)</f>
        <v>0</v>
      </c>
      <c r="J12" s="983"/>
      <c r="K12" s="983"/>
      <c r="L12" s="984"/>
      <c r="N12" s="306"/>
      <c r="O12" s="306"/>
      <c r="P12" s="306"/>
      <c r="Q12" s="306"/>
      <c r="R12" s="306"/>
      <c r="S12" s="306"/>
      <c r="T12" s="306"/>
      <c r="U12" s="306"/>
      <c r="V12" s="306"/>
      <c r="W12" s="90"/>
      <c r="Z12" s="306"/>
      <c r="AA12" s="306"/>
      <c r="AB12" s="306"/>
      <c r="AC12" s="306"/>
      <c r="AD12" s="306"/>
      <c r="AE12" s="306"/>
      <c r="AF12" s="306"/>
      <c r="AG12" s="306"/>
      <c r="AH12" s="306"/>
    </row>
    <row r="13" spans="1:81" s="67" customFormat="1" ht="27" customHeight="1" x14ac:dyDescent="0.4">
      <c r="A13" s="90"/>
      <c r="B13" s="722"/>
      <c r="C13" s="985">
        <f>INT(SUM(C7,C9,C11))</f>
        <v>0</v>
      </c>
      <c r="D13" s="986"/>
      <c r="E13" s="987"/>
      <c r="F13" s="980"/>
      <c r="G13" s="981"/>
      <c r="H13" s="982"/>
      <c r="I13" s="751">
        <f>SUM(I7,I9,I11)</f>
        <v>0</v>
      </c>
      <c r="J13" s="752"/>
      <c r="K13" s="752"/>
      <c r="L13" s="736"/>
      <c r="N13" s="306"/>
      <c r="O13" s="306"/>
      <c r="P13" s="306"/>
      <c r="Q13" s="306"/>
      <c r="R13" s="306"/>
      <c r="S13" s="306"/>
      <c r="T13" s="306"/>
      <c r="U13" s="306"/>
      <c r="V13" s="306"/>
      <c r="Z13" s="306"/>
      <c r="AA13" s="306"/>
      <c r="AB13" s="306"/>
      <c r="AC13" s="306"/>
      <c r="AD13" s="306"/>
      <c r="AE13" s="306"/>
      <c r="AF13" s="306"/>
      <c r="AG13" s="306"/>
      <c r="AH13" s="306"/>
    </row>
    <row r="14" spans="1:81" s="67" customFormat="1" ht="11.25" customHeight="1" x14ac:dyDescent="0.4">
      <c r="A14" s="90"/>
      <c r="B14" s="13"/>
      <c r="C14" s="308"/>
      <c r="D14" s="308"/>
      <c r="E14" s="308"/>
      <c r="F14" s="113"/>
      <c r="G14" s="113"/>
      <c r="H14" s="113"/>
      <c r="I14" s="102"/>
      <c r="J14" s="102"/>
      <c r="K14" s="102"/>
      <c r="L14" s="102"/>
    </row>
    <row r="15" spans="1:81" s="67" customFormat="1" ht="23.25" customHeight="1" x14ac:dyDescent="0.4">
      <c r="A15" s="90"/>
      <c r="B15" s="471" t="s">
        <v>463</v>
      </c>
      <c r="C15" s="587"/>
      <c r="D15" s="472"/>
      <c r="E15" s="471" t="s">
        <v>464</v>
      </c>
      <c r="F15" s="587"/>
      <c r="G15" s="587"/>
      <c r="H15" s="587"/>
      <c r="I15" s="587"/>
      <c r="J15" s="587"/>
      <c r="K15" s="587"/>
      <c r="L15" s="472"/>
      <c r="N15" s="309"/>
      <c r="O15" s="309"/>
      <c r="P15" s="309"/>
      <c r="Q15" s="309"/>
      <c r="R15" s="309"/>
      <c r="S15" s="309"/>
      <c r="T15" s="309"/>
      <c r="U15" s="309"/>
      <c r="V15" s="309"/>
    </row>
    <row r="16" spans="1:81" s="67" customFormat="1" ht="23.25" customHeight="1" x14ac:dyDescent="0.4">
      <c r="A16" s="90"/>
      <c r="B16" s="1046">
        <v>0</v>
      </c>
      <c r="C16" s="1047"/>
      <c r="D16" s="1048"/>
      <c r="E16" s="1049"/>
      <c r="F16" s="1050"/>
      <c r="G16" s="1050"/>
      <c r="H16" s="1050"/>
      <c r="I16" s="1050"/>
      <c r="J16" s="1050"/>
      <c r="K16" s="1050"/>
      <c r="L16" s="1051"/>
      <c r="N16" s="309"/>
      <c r="O16" s="309"/>
      <c r="P16" s="309"/>
      <c r="Q16" s="309"/>
      <c r="R16" s="309"/>
      <c r="S16" s="309"/>
      <c r="T16" s="309"/>
      <c r="U16" s="309"/>
      <c r="V16" s="309"/>
    </row>
    <row r="17" spans="1:35" s="67" customFormat="1" ht="16.5" customHeight="1" x14ac:dyDescent="0.4">
      <c r="A17" s="90"/>
      <c r="B17" s="13"/>
      <c r="C17" s="308"/>
      <c r="D17" s="308"/>
      <c r="E17" s="308"/>
      <c r="F17" s="113"/>
      <c r="G17" s="113"/>
      <c r="H17" s="113"/>
      <c r="I17" s="102"/>
      <c r="J17" s="102"/>
      <c r="K17" s="102"/>
      <c r="L17" s="102"/>
      <c r="N17" s="173"/>
      <c r="O17" s="173"/>
      <c r="P17" s="173"/>
      <c r="Q17" s="173"/>
      <c r="R17" s="173"/>
      <c r="S17" s="173"/>
      <c r="T17" s="173"/>
      <c r="U17" s="173"/>
      <c r="V17" s="173"/>
    </row>
    <row r="18" spans="1:35" ht="18.75" customHeight="1" x14ac:dyDescent="0.4">
      <c r="A18" s="45" t="s">
        <v>465</v>
      </c>
      <c r="C18" s="77"/>
      <c r="D18" s="77"/>
      <c r="E18" s="77"/>
      <c r="G18" s="77"/>
      <c r="H18" s="77"/>
      <c r="I18" s="77"/>
      <c r="J18" s="77"/>
      <c r="K18" s="77"/>
      <c r="L18" s="77"/>
    </row>
    <row r="19" spans="1:35" ht="16.5" customHeight="1" x14ac:dyDescent="0.4">
      <c r="A19" s="92"/>
      <c r="B19" s="310" t="s">
        <v>466</v>
      </c>
      <c r="C19" s="77"/>
      <c r="D19" s="77"/>
      <c r="E19" s="77"/>
      <c r="G19" s="77"/>
      <c r="H19" s="77"/>
      <c r="I19" s="77"/>
      <c r="J19" s="77"/>
      <c r="K19" s="77"/>
      <c r="L19" s="77"/>
    </row>
    <row r="20" spans="1:35" ht="18.75" customHeight="1" x14ac:dyDescent="0.4">
      <c r="A20" s="92"/>
      <c r="B20" s="67" t="s">
        <v>467</v>
      </c>
      <c r="C20" s="77"/>
      <c r="D20" s="77"/>
      <c r="E20" s="77"/>
      <c r="G20" s="77"/>
      <c r="H20" s="77"/>
      <c r="I20" s="77"/>
      <c r="J20" s="77"/>
      <c r="K20" s="77"/>
      <c r="L20" s="77"/>
      <c r="Q20" s="31" t="s">
        <v>468</v>
      </c>
    </row>
    <row r="21" spans="1:35" ht="21.75" customHeight="1" x14ac:dyDescent="0.4">
      <c r="A21" s="92"/>
      <c r="B21" s="1052" t="s">
        <v>469</v>
      </c>
      <c r="C21" s="1053"/>
      <c r="D21" s="1053"/>
      <c r="E21" s="1053"/>
      <c r="F21" s="1053"/>
      <c r="G21" s="1053"/>
      <c r="H21" s="1053"/>
      <c r="I21" s="1053"/>
      <c r="J21" s="1053"/>
      <c r="K21" s="1054"/>
      <c r="L21" s="972" t="s">
        <v>470</v>
      </c>
      <c r="M21" s="972"/>
      <c r="N21" s="972"/>
      <c r="O21" s="972"/>
      <c r="P21" s="972"/>
      <c r="Q21" s="972" t="s">
        <v>471</v>
      </c>
      <c r="R21" s="972"/>
      <c r="S21" s="972"/>
      <c r="T21" s="972"/>
      <c r="U21" s="972"/>
    </row>
    <row r="22" spans="1:35" ht="21.75" customHeight="1" x14ac:dyDescent="0.4">
      <c r="A22" s="92"/>
      <c r="B22" s="1041" t="s">
        <v>472</v>
      </c>
      <c r="C22" s="1042"/>
      <c r="D22" s="1042"/>
      <c r="E22" s="1042"/>
      <c r="F22" s="1042"/>
      <c r="G22" s="1042"/>
      <c r="H22" s="1042"/>
      <c r="I22" s="1042"/>
      <c r="J22" s="1042"/>
      <c r="K22" s="1043"/>
      <c r="L22" s="1044"/>
      <c r="M22" s="1044"/>
      <c r="N22" s="1044"/>
      <c r="O22" s="1044"/>
      <c r="P22" s="1044"/>
      <c r="Q22" s="1044"/>
      <c r="R22" s="1044"/>
      <c r="S22" s="1044"/>
      <c r="T22" s="1044"/>
      <c r="U22" s="1044"/>
    </row>
    <row r="23" spans="1:35" ht="21.75" customHeight="1" x14ac:dyDescent="0.4">
      <c r="A23" s="92"/>
      <c r="B23" s="1041" t="s">
        <v>473</v>
      </c>
      <c r="C23" s="1042"/>
      <c r="D23" s="1042"/>
      <c r="E23" s="1042"/>
      <c r="F23" s="1042"/>
      <c r="G23" s="1042"/>
      <c r="H23" s="1042"/>
      <c r="I23" s="1042"/>
      <c r="J23" s="1042"/>
      <c r="K23" s="1043"/>
      <c r="L23" s="1044"/>
      <c r="M23" s="1044"/>
      <c r="N23" s="1044"/>
      <c r="O23" s="1044"/>
      <c r="P23" s="1044"/>
      <c r="Q23" s="1044"/>
      <c r="R23" s="1044"/>
      <c r="S23" s="1044"/>
      <c r="T23" s="1044"/>
      <c r="U23" s="1044"/>
    </row>
    <row r="24" spans="1:35" ht="21.75" customHeight="1" x14ac:dyDescent="0.4">
      <c r="A24" s="92"/>
      <c r="B24" s="1041" t="s">
        <v>474</v>
      </c>
      <c r="C24" s="1042"/>
      <c r="D24" s="1042"/>
      <c r="E24" s="1042"/>
      <c r="F24" s="1042"/>
      <c r="G24" s="1042"/>
      <c r="H24" s="1042"/>
      <c r="I24" s="1042"/>
      <c r="J24" s="1042"/>
      <c r="K24" s="1043"/>
      <c r="L24" s="1044"/>
      <c r="M24" s="1044"/>
      <c r="N24" s="1044"/>
      <c r="O24" s="1044"/>
      <c r="P24" s="1044"/>
      <c r="Q24" s="1044"/>
      <c r="R24" s="1044"/>
      <c r="S24" s="1044"/>
      <c r="T24" s="1044"/>
      <c r="U24" s="1044"/>
    </row>
    <row r="25" spans="1:35" ht="21.75" customHeight="1" x14ac:dyDescent="0.4">
      <c r="A25" s="92"/>
      <c r="B25" s="1041" t="s">
        <v>475</v>
      </c>
      <c r="C25" s="1042"/>
      <c r="D25" s="1042"/>
      <c r="E25" s="1042"/>
      <c r="F25" s="1042"/>
      <c r="G25" s="1042"/>
      <c r="H25" s="1042"/>
      <c r="I25" s="1042"/>
      <c r="J25" s="1042"/>
      <c r="K25" s="1043"/>
      <c r="L25" s="1044"/>
      <c r="M25" s="1044"/>
      <c r="N25" s="1044"/>
      <c r="O25" s="1044"/>
      <c r="P25" s="1044"/>
      <c r="Q25" s="1044"/>
      <c r="R25" s="1044"/>
      <c r="S25" s="1044"/>
      <c r="T25" s="1044"/>
      <c r="U25" s="1044"/>
    </row>
    <row r="26" spans="1:35" ht="21.75" customHeight="1" x14ac:dyDescent="0.4">
      <c r="A26" s="92"/>
      <c r="B26" s="1041" t="s">
        <v>476</v>
      </c>
      <c r="C26" s="1042"/>
      <c r="D26" s="1042"/>
      <c r="E26" s="1042"/>
      <c r="F26" s="1042"/>
      <c r="G26" s="1042"/>
      <c r="H26" s="1042"/>
      <c r="I26" s="1042"/>
      <c r="J26" s="1042"/>
      <c r="K26" s="1043"/>
      <c r="L26" s="1044"/>
      <c r="M26" s="1044"/>
      <c r="N26" s="1044"/>
      <c r="O26" s="1044"/>
      <c r="P26" s="1044"/>
      <c r="Q26" s="1044"/>
      <c r="R26" s="1044"/>
      <c r="S26" s="1044"/>
      <c r="T26" s="1044"/>
      <c r="U26" s="1044"/>
    </row>
    <row r="27" spans="1:35" ht="21.75" customHeight="1" x14ac:dyDescent="0.4">
      <c r="A27" s="92"/>
      <c r="B27" s="1041" t="s">
        <v>477</v>
      </c>
      <c r="C27" s="1042"/>
      <c r="D27" s="1042"/>
      <c r="E27" s="1042"/>
      <c r="F27" s="1042"/>
      <c r="G27" s="1042"/>
      <c r="H27" s="1042"/>
      <c r="I27" s="1042"/>
      <c r="J27" s="1042"/>
      <c r="K27" s="1043"/>
      <c r="L27" s="1044"/>
      <c r="M27" s="1044"/>
      <c r="N27" s="1044"/>
      <c r="O27" s="1044"/>
      <c r="P27" s="1044"/>
      <c r="Q27" s="1044"/>
      <c r="R27" s="1044"/>
      <c r="S27" s="1044"/>
      <c r="T27" s="1044"/>
      <c r="U27" s="1044"/>
    </row>
    <row r="28" spans="1:35" ht="21.75" customHeight="1" x14ac:dyDescent="0.4">
      <c r="A28" s="92"/>
      <c r="B28" s="1041" t="s">
        <v>478</v>
      </c>
      <c r="C28" s="1042"/>
      <c r="D28" s="1042"/>
      <c r="E28" s="1042"/>
      <c r="F28" s="1042"/>
      <c r="G28" s="1042"/>
      <c r="H28" s="1042"/>
      <c r="I28" s="1042"/>
      <c r="J28" s="1042"/>
      <c r="K28" s="1043"/>
      <c r="L28" s="1044"/>
      <c r="M28" s="1044"/>
      <c r="N28" s="1044"/>
      <c r="O28" s="1044"/>
      <c r="P28" s="1044"/>
      <c r="Q28" s="1044"/>
      <c r="R28" s="1044"/>
      <c r="S28" s="1044"/>
      <c r="T28" s="1044"/>
      <c r="U28" s="1044"/>
    </row>
    <row r="29" spans="1:35" ht="21.75" customHeight="1" x14ac:dyDescent="0.4">
      <c r="A29" s="92"/>
      <c r="B29" s="1041" t="s">
        <v>479</v>
      </c>
      <c r="C29" s="1042"/>
      <c r="D29" s="1042"/>
      <c r="E29" s="1042"/>
      <c r="F29" s="1042"/>
      <c r="G29" s="1042"/>
      <c r="H29" s="1042"/>
      <c r="I29" s="1042"/>
      <c r="J29" s="1042"/>
      <c r="K29" s="1043"/>
      <c r="L29" s="1045"/>
      <c r="M29" s="1045"/>
      <c r="N29" s="1045"/>
      <c r="O29" s="1045"/>
      <c r="P29" s="1045"/>
      <c r="Q29" s="1045"/>
      <c r="R29" s="1045"/>
      <c r="S29" s="1045"/>
      <c r="T29" s="1045"/>
      <c r="U29" s="1045"/>
    </row>
    <row r="30" spans="1:35" ht="21.75" customHeight="1" x14ac:dyDescent="0.4">
      <c r="A30" s="92"/>
      <c r="L30" s="77"/>
    </row>
    <row r="31" spans="1:35" s="67" customFormat="1" ht="24.75" customHeight="1" x14ac:dyDescent="0.4">
      <c r="A31" s="15"/>
      <c r="B31" s="224" t="s">
        <v>68</v>
      </c>
      <c r="C31" s="935" t="s">
        <v>69</v>
      </c>
      <c r="D31" s="936"/>
      <c r="E31" s="937"/>
      <c r="F31" s="509" t="s">
        <v>70</v>
      </c>
      <c r="G31" s="934"/>
      <c r="H31" s="510"/>
      <c r="I31" s="509" t="s">
        <v>71</v>
      </c>
      <c r="J31" s="934"/>
      <c r="K31" s="934"/>
      <c r="L31" s="510"/>
      <c r="N31" s="1033" t="s">
        <v>480</v>
      </c>
      <c r="O31" s="1034"/>
      <c r="P31" s="1034"/>
      <c r="Q31" s="1034"/>
      <c r="R31" s="1034"/>
      <c r="S31" s="1034"/>
      <c r="T31" s="1034"/>
      <c r="U31" s="1034"/>
      <c r="V31" s="1034"/>
      <c r="W31" s="1035"/>
      <c r="Z31" s="303"/>
      <c r="AA31" s="303"/>
      <c r="AB31" s="303"/>
      <c r="AC31" s="303"/>
      <c r="AD31" s="303"/>
      <c r="AE31" s="303"/>
      <c r="AF31" s="303"/>
      <c r="AG31" s="303"/>
      <c r="AH31" s="303"/>
      <c r="AI31" s="303"/>
    </row>
    <row r="32" spans="1:35" s="67" customFormat="1" ht="12" customHeight="1" x14ac:dyDescent="0.4">
      <c r="A32" s="95"/>
      <c r="B32" s="740" t="s">
        <v>35</v>
      </c>
      <c r="C32" s="819"/>
      <c r="D32" s="819"/>
      <c r="E32" s="819"/>
      <c r="F32" s="742"/>
      <c r="G32" s="743"/>
      <c r="H32" s="96"/>
      <c r="I32" s="744">
        <f t="shared" ref="I32:I37" si="1">INT(C32*F32/10)</f>
        <v>0</v>
      </c>
      <c r="J32" s="744"/>
      <c r="K32" s="744"/>
      <c r="L32" s="744"/>
      <c r="N32" s="1036"/>
      <c r="O32" s="996"/>
      <c r="P32" s="996"/>
      <c r="Q32" s="996"/>
      <c r="R32" s="996"/>
      <c r="S32" s="996"/>
      <c r="T32" s="996"/>
      <c r="U32" s="996"/>
      <c r="V32" s="996"/>
      <c r="W32" s="1037"/>
      <c r="Z32" s="303"/>
      <c r="AA32" s="303"/>
      <c r="AB32" s="303"/>
      <c r="AC32" s="303"/>
      <c r="AD32" s="303"/>
      <c r="AE32" s="303"/>
      <c r="AF32" s="303"/>
      <c r="AG32" s="303"/>
      <c r="AH32" s="303"/>
      <c r="AI32" s="303"/>
    </row>
    <row r="33" spans="1:35" s="67" customFormat="1" ht="24.75" customHeight="1" x14ac:dyDescent="0.4">
      <c r="A33" s="95"/>
      <c r="B33" s="722"/>
      <c r="C33" s="989">
        <v>0</v>
      </c>
      <c r="D33" s="990"/>
      <c r="E33" s="991"/>
      <c r="F33" s="757"/>
      <c r="G33" s="758"/>
      <c r="H33" s="305" t="s">
        <v>73</v>
      </c>
      <c r="I33" s="751">
        <f t="shared" si="1"/>
        <v>0</v>
      </c>
      <c r="J33" s="752"/>
      <c r="K33" s="752"/>
      <c r="L33" s="736"/>
      <c r="N33" s="1036"/>
      <c r="O33" s="996"/>
      <c r="P33" s="996"/>
      <c r="Q33" s="996"/>
      <c r="R33" s="996"/>
      <c r="S33" s="996"/>
      <c r="T33" s="996"/>
      <c r="U33" s="996"/>
      <c r="V33" s="996"/>
      <c r="W33" s="1037"/>
      <c r="Z33" s="303"/>
      <c r="AA33" s="303"/>
      <c r="AB33" s="303"/>
      <c r="AC33" s="303"/>
      <c r="AD33" s="303"/>
      <c r="AE33" s="303"/>
      <c r="AF33" s="303"/>
      <c r="AG33" s="303"/>
      <c r="AH33" s="303"/>
      <c r="AI33" s="303"/>
    </row>
    <row r="34" spans="1:35" s="67" customFormat="1" ht="12" customHeight="1" x14ac:dyDescent="0.4">
      <c r="A34" s="95"/>
      <c r="B34" s="740" t="s">
        <v>74</v>
      </c>
      <c r="C34" s="819"/>
      <c r="D34" s="819"/>
      <c r="E34" s="819"/>
      <c r="F34" s="742"/>
      <c r="G34" s="743"/>
      <c r="H34" s="96"/>
      <c r="I34" s="744">
        <f t="shared" si="1"/>
        <v>0</v>
      </c>
      <c r="J34" s="744"/>
      <c r="K34" s="744"/>
      <c r="L34" s="744"/>
      <c r="N34" s="1036"/>
      <c r="O34" s="996"/>
      <c r="P34" s="996"/>
      <c r="Q34" s="996"/>
      <c r="R34" s="996"/>
      <c r="S34" s="996"/>
      <c r="T34" s="996"/>
      <c r="U34" s="996"/>
      <c r="V34" s="996"/>
      <c r="W34" s="1037"/>
      <c r="Z34" s="303"/>
      <c r="AA34" s="303"/>
      <c r="AB34" s="303"/>
      <c r="AC34" s="303"/>
      <c r="AD34" s="303"/>
      <c r="AE34" s="303"/>
      <c r="AF34" s="303"/>
      <c r="AG34" s="303"/>
      <c r="AH34" s="303"/>
      <c r="AI34" s="303"/>
    </row>
    <row r="35" spans="1:35" s="67" customFormat="1" ht="24.75" customHeight="1" x14ac:dyDescent="0.4">
      <c r="A35" s="95"/>
      <c r="B35" s="722"/>
      <c r="C35" s="989">
        <v>0</v>
      </c>
      <c r="D35" s="990"/>
      <c r="E35" s="991"/>
      <c r="F35" s="757"/>
      <c r="G35" s="758"/>
      <c r="H35" s="305" t="s">
        <v>73</v>
      </c>
      <c r="I35" s="751">
        <f t="shared" si="1"/>
        <v>0</v>
      </c>
      <c r="J35" s="752"/>
      <c r="K35" s="752"/>
      <c r="L35" s="736"/>
      <c r="N35" s="1036"/>
      <c r="O35" s="996"/>
      <c r="P35" s="996"/>
      <c r="Q35" s="996"/>
      <c r="R35" s="996"/>
      <c r="S35" s="996"/>
      <c r="T35" s="996"/>
      <c r="U35" s="996"/>
      <c r="V35" s="996"/>
      <c r="W35" s="1037"/>
      <c r="Z35" s="303"/>
      <c r="AA35" s="303"/>
      <c r="AB35" s="303"/>
      <c r="AC35" s="303"/>
      <c r="AD35" s="303"/>
      <c r="AE35" s="303"/>
      <c r="AF35" s="303"/>
      <c r="AG35" s="303"/>
      <c r="AH35" s="303"/>
      <c r="AI35" s="303"/>
    </row>
    <row r="36" spans="1:35" s="67" customFormat="1" ht="12" customHeight="1" x14ac:dyDescent="0.4">
      <c r="A36" s="95"/>
      <c r="B36" s="740" t="s">
        <v>76</v>
      </c>
      <c r="C36" s="819"/>
      <c r="D36" s="819"/>
      <c r="E36" s="819"/>
      <c r="F36" s="742"/>
      <c r="G36" s="743"/>
      <c r="H36" s="96"/>
      <c r="I36" s="744">
        <f t="shared" si="1"/>
        <v>0</v>
      </c>
      <c r="J36" s="744"/>
      <c r="K36" s="744"/>
      <c r="L36" s="744"/>
      <c r="N36" s="1036"/>
      <c r="O36" s="996"/>
      <c r="P36" s="996"/>
      <c r="Q36" s="996"/>
      <c r="R36" s="996"/>
      <c r="S36" s="996"/>
      <c r="T36" s="996"/>
      <c r="U36" s="996"/>
      <c r="V36" s="996"/>
      <c r="W36" s="1037"/>
      <c r="Z36" s="303"/>
      <c r="AA36" s="303"/>
      <c r="AB36" s="303"/>
      <c r="AC36" s="303"/>
      <c r="AD36" s="303"/>
      <c r="AE36" s="303"/>
      <c r="AF36" s="303"/>
      <c r="AG36" s="303"/>
      <c r="AH36" s="303"/>
      <c r="AI36" s="303"/>
    </row>
    <row r="37" spans="1:35" s="67" customFormat="1" ht="24.75" customHeight="1" thickBot="1" x14ac:dyDescent="0.45">
      <c r="A37" s="90"/>
      <c r="B37" s="721"/>
      <c r="C37" s="1027">
        <v>0</v>
      </c>
      <c r="D37" s="1028"/>
      <c r="E37" s="1029"/>
      <c r="F37" s="748"/>
      <c r="G37" s="749"/>
      <c r="H37" s="307" t="s">
        <v>73</v>
      </c>
      <c r="I37" s="1030">
        <f t="shared" si="1"/>
        <v>0</v>
      </c>
      <c r="J37" s="1031"/>
      <c r="K37" s="1031"/>
      <c r="L37" s="1032"/>
      <c r="N37" s="1038"/>
      <c r="O37" s="1039"/>
      <c r="P37" s="1039"/>
      <c r="Q37" s="1039"/>
      <c r="R37" s="1039"/>
      <c r="S37" s="1039"/>
      <c r="T37" s="1039"/>
      <c r="U37" s="1039"/>
      <c r="V37" s="1039"/>
      <c r="W37" s="1040"/>
      <c r="Z37" s="303"/>
      <c r="AA37" s="303"/>
      <c r="AB37" s="303"/>
      <c r="AC37" s="303"/>
      <c r="AD37" s="303"/>
      <c r="AE37" s="303"/>
      <c r="AF37" s="303"/>
      <c r="AG37" s="303"/>
      <c r="AH37" s="303"/>
      <c r="AI37" s="303"/>
    </row>
    <row r="38" spans="1:35" s="67" customFormat="1" ht="12" customHeight="1" thickTop="1" x14ac:dyDescent="0.4">
      <c r="A38" s="90"/>
      <c r="B38" s="973" t="s">
        <v>79</v>
      </c>
      <c r="C38" s="974">
        <f>INT(SUM(C32,C34,C36))</f>
        <v>0</v>
      </c>
      <c r="D38" s="975"/>
      <c r="E38" s="976"/>
      <c r="F38" s="977"/>
      <c r="G38" s="978"/>
      <c r="H38" s="979"/>
      <c r="I38" s="983">
        <f>SUM(I32,I34,I36)</f>
        <v>0</v>
      </c>
      <c r="J38" s="983"/>
      <c r="K38" s="983"/>
      <c r="L38" s="984"/>
      <c r="N38" s="303"/>
      <c r="O38" s="303"/>
      <c r="P38" s="303"/>
      <c r="Q38" s="303"/>
      <c r="R38" s="303"/>
      <c r="S38" s="303"/>
      <c r="T38" s="303"/>
      <c r="U38" s="303"/>
      <c r="V38" s="303"/>
      <c r="W38" s="303"/>
      <c r="Z38" s="303"/>
      <c r="AA38" s="303"/>
      <c r="AB38" s="303"/>
      <c r="AC38" s="303"/>
      <c r="AD38" s="303"/>
      <c r="AE38" s="303"/>
      <c r="AF38" s="303"/>
      <c r="AG38" s="303"/>
      <c r="AH38" s="303"/>
      <c r="AI38" s="303"/>
    </row>
    <row r="39" spans="1:35" s="67" customFormat="1" ht="24.75" customHeight="1" x14ac:dyDescent="0.4">
      <c r="A39" s="90"/>
      <c r="B39" s="722"/>
      <c r="C39" s="985">
        <f>INT(SUM(C33,C35,C37))</f>
        <v>0</v>
      </c>
      <c r="D39" s="986"/>
      <c r="E39" s="987"/>
      <c r="F39" s="980"/>
      <c r="G39" s="981"/>
      <c r="H39" s="982"/>
      <c r="I39" s="751">
        <f>SUM(I33,I35,I37)</f>
        <v>0</v>
      </c>
      <c r="J39" s="752"/>
      <c r="K39" s="752"/>
      <c r="L39" s="736"/>
      <c r="N39" s="303"/>
      <c r="O39" s="303"/>
      <c r="P39" s="303"/>
      <c r="Q39" s="303"/>
      <c r="R39" s="303"/>
      <c r="S39" s="303"/>
      <c r="T39" s="303"/>
      <c r="U39" s="303"/>
      <c r="V39" s="303"/>
      <c r="W39" s="303"/>
      <c r="Z39" s="303"/>
      <c r="AA39" s="303"/>
      <c r="AB39" s="303"/>
      <c r="AC39" s="303"/>
      <c r="AD39" s="303"/>
      <c r="AE39" s="303"/>
      <c r="AF39" s="303"/>
      <c r="AG39" s="303"/>
      <c r="AH39" s="303"/>
      <c r="AI39" s="303"/>
    </row>
    <row r="40" spans="1:35" ht="28.5" customHeight="1" x14ac:dyDescent="0.4">
      <c r="B40" s="970" t="s">
        <v>481</v>
      </c>
      <c r="C40" s="970"/>
      <c r="D40" s="970"/>
      <c r="E40" s="970"/>
      <c r="F40" s="970"/>
      <c r="G40" s="970"/>
      <c r="H40" s="970"/>
      <c r="I40" s="970"/>
      <c r="J40" s="970"/>
      <c r="K40" s="970"/>
      <c r="L40" s="970"/>
      <c r="N40" s="303"/>
      <c r="O40" s="303"/>
      <c r="P40" s="303"/>
      <c r="Q40" s="303"/>
      <c r="R40" s="303"/>
      <c r="S40" s="303"/>
      <c r="T40" s="303"/>
      <c r="U40" s="303"/>
      <c r="V40" s="303"/>
      <c r="W40" s="303"/>
      <c r="Z40" s="303"/>
      <c r="AA40" s="303"/>
      <c r="AB40" s="303"/>
      <c r="AC40" s="303"/>
      <c r="AD40" s="303"/>
      <c r="AE40" s="303"/>
      <c r="AF40" s="303"/>
      <c r="AG40" s="303"/>
      <c r="AH40" s="303"/>
      <c r="AI40" s="303"/>
    </row>
    <row r="41" spans="1:35" ht="11.25" customHeight="1" x14ac:dyDescent="0.4">
      <c r="B41" s="306"/>
      <c r="C41" s="306"/>
      <c r="D41" s="306"/>
      <c r="E41" s="306"/>
      <c r="F41" s="306"/>
      <c r="G41" s="306"/>
      <c r="H41" s="306"/>
      <c r="I41" s="306"/>
      <c r="J41" s="306"/>
      <c r="K41" s="306"/>
      <c r="L41" s="306"/>
      <c r="N41" s="303"/>
      <c r="O41" s="303"/>
      <c r="P41" s="303"/>
      <c r="Q41" s="303"/>
      <c r="R41" s="303"/>
      <c r="S41" s="303"/>
      <c r="T41" s="303"/>
      <c r="U41" s="303"/>
      <c r="V41" s="303"/>
      <c r="W41" s="303"/>
    </row>
    <row r="42" spans="1:35" ht="21" customHeight="1" x14ac:dyDescent="0.4">
      <c r="A42" s="971" t="s">
        <v>482</v>
      </c>
      <c r="B42" s="971"/>
      <c r="C42" s="971"/>
      <c r="D42" s="971"/>
      <c r="E42" s="971"/>
      <c r="F42" s="971"/>
      <c r="G42" s="971"/>
      <c r="H42" s="971"/>
      <c r="I42" s="971"/>
      <c r="J42" s="971"/>
      <c r="K42" s="971"/>
      <c r="L42" s="971"/>
      <c r="M42" s="971"/>
      <c r="N42" s="971"/>
      <c r="O42" s="971"/>
      <c r="P42" s="971"/>
      <c r="Q42" s="971"/>
      <c r="R42" s="303"/>
      <c r="S42" s="303"/>
      <c r="T42" s="303"/>
      <c r="U42" s="303"/>
      <c r="V42" s="303"/>
      <c r="W42" s="303"/>
    </row>
    <row r="43" spans="1:35" ht="21" customHeight="1" x14ac:dyDescent="0.4">
      <c r="A43" s="92"/>
      <c r="B43" s="310" t="s">
        <v>483</v>
      </c>
      <c r="C43" s="77"/>
      <c r="D43" s="77"/>
      <c r="E43" s="77"/>
      <c r="G43" s="77"/>
      <c r="H43" s="77"/>
      <c r="I43" s="77"/>
      <c r="J43" s="77"/>
      <c r="K43" s="77"/>
      <c r="L43" s="77"/>
      <c r="P43" s="223"/>
      <c r="Q43" s="223"/>
      <c r="R43" s="223"/>
      <c r="S43" s="223"/>
      <c r="T43" s="223"/>
      <c r="U43" s="223"/>
      <c r="V43" s="223"/>
      <c r="W43" s="223"/>
    </row>
    <row r="44" spans="1:35" ht="21" customHeight="1" x14ac:dyDescent="0.4">
      <c r="A44" s="92"/>
      <c r="B44" s="110" t="s">
        <v>484</v>
      </c>
      <c r="C44" s="26"/>
      <c r="D44" s="26"/>
      <c r="E44" s="26"/>
      <c r="F44" s="311"/>
      <c r="G44" s="77"/>
      <c r="H44" s="77"/>
      <c r="I44" s="77"/>
      <c r="M44" s="1025"/>
      <c r="N44" s="1026"/>
      <c r="P44" s="223"/>
      <c r="Q44" s="223"/>
      <c r="R44" s="223"/>
      <c r="S44" s="223"/>
      <c r="T44" s="223"/>
      <c r="U44" s="223"/>
      <c r="V44" s="223"/>
      <c r="W44" s="223"/>
    </row>
    <row r="45" spans="1:35" ht="21" customHeight="1" x14ac:dyDescent="0.4">
      <c r="A45" s="92"/>
      <c r="B45" s="110" t="s">
        <v>485</v>
      </c>
      <c r="C45" s="22"/>
      <c r="D45" s="22"/>
      <c r="E45" s="22"/>
      <c r="F45" s="311"/>
      <c r="L45" s="15"/>
      <c r="M45" s="67"/>
      <c r="P45" s="225"/>
      <c r="Q45" s="225"/>
      <c r="R45" s="225"/>
      <c r="S45" s="225"/>
      <c r="T45" s="225"/>
      <c r="U45" s="225"/>
      <c r="V45" s="225"/>
      <c r="W45" s="225"/>
    </row>
    <row r="46" spans="1:35" ht="21" customHeight="1" x14ac:dyDescent="0.4">
      <c r="A46" s="92"/>
      <c r="B46" s="5" t="s">
        <v>486</v>
      </c>
      <c r="C46" s="67" t="s">
        <v>487</v>
      </c>
      <c r="D46" s="15"/>
      <c r="E46" s="15"/>
    </row>
    <row r="47" spans="1:35" s="67" customFormat="1" ht="21" customHeight="1" x14ac:dyDescent="0.4">
      <c r="A47" s="312"/>
      <c r="B47" s="313"/>
      <c r="E47" s="67" t="s">
        <v>489</v>
      </c>
      <c r="H47" s="67" t="s">
        <v>490</v>
      </c>
      <c r="I47" s="1004">
        <v>0</v>
      </c>
      <c r="J47" s="1005"/>
      <c r="K47" s="1018" t="s">
        <v>491</v>
      </c>
      <c r="L47" s="1019"/>
      <c r="M47" s="1020">
        <v>0</v>
      </c>
      <c r="N47" s="1021"/>
      <c r="O47" s="314" t="s">
        <v>492</v>
      </c>
      <c r="P47" s="1022">
        <f>I47+M47</f>
        <v>0</v>
      </c>
      <c r="Q47" s="1022"/>
      <c r="R47" s="1022"/>
      <c r="S47" s="1022"/>
      <c r="U47" s="225"/>
    </row>
    <row r="48" spans="1:35" s="67" customFormat="1" ht="21" customHeight="1" x14ac:dyDescent="0.4">
      <c r="A48" s="312"/>
      <c r="B48" s="313"/>
      <c r="E48" s="67" t="s">
        <v>494</v>
      </c>
      <c r="H48" s="67" t="s">
        <v>490</v>
      </c>
      <c r="I48" s="1004">
        <v>0</v>
      </c>
      <c r="J48" s="1005"/>
      <c r="K48" s="1018" t="s">
        <v>491</v>
      </c>
      <c r="L48" s="1019"/>
      <c r="M48" s="1020">
        <v>0</v>
      </c>
      <c r="N48" s="1021"/>
      <c r="O48" s="314" t="s">
        <v>492</v>
      </c>
      <c r="P48" s="1022">
        <f>I48+M48</f>
        <v>0</v>
      </c>
      <c r="Q48" s="1022"/>
      <c r="R48" s="1022"/>
      <c r="S48" s="1022"/>
      <c r="T48" s="90"/>
      <c r="U48" s="67" t="s">
        <v>495</v>
      </c>
      <c r="V48" s="90"/>
    </row>
    <row r="49" spans="1:35" ht="5.25" customHeight="1" x14ac:dyDescent="0.4">
      <c r="A49" s="92"/>
      <c r="B49" s="5"/>
      <c r="D49" s="67"/>
      <c r="H49" s="174"/>
      <c r="J49" s="63"/>
      <c r="K49" s="63"/>
      <c r="L49" s="315"/>
      <c r="M49" s="315"/>
      <c r="N49" s="63"/>
      <c r="O49" s="15"/>
      <c r="P49" s="63"/>
      <c r="S49" s="316"/>
      <c r="T49" s="316"/>
      <c r="U49" s="63"/>
      <c r="V49" s="90"/>
    </row>
    <row r="50" spans="1:35" s="67" customFormat="1" ht="21.75" customHeight="1" x14ac:dyDescent="0.4">
      <c r="A50" s="312"/>
      <c r="B50" s="313"/>
      <c r="E50" s="67" t="s">
        <v>79</v>
      </c>
      <c r="H50" s="67" t="s">
        <v>490</v>
      </c>
      <c r="I50" s="1000">
        <f>I47+I48</f>
        <v>0</v>
      </c>
      <c r="J50" s="1001"/>
      <c r="K50" s="1018" t="s">
        <v>491</v>
      </c>
      <c r="L50" s="1019"/>
      <c r="M50" s="1023">
        <f>M47+M48</f>
        <v>0</v>
      </c>
      <c r="N50" s="1024"/>
      <c r="O50" s="314" t="s">
        <v>492</v>
      </c>
      <c r="P50" s="1022">
        <f>I50+M50</f>
        <v>0</v>
      </c>
      <c r="Q50" s="1022"/>
      <c r="R50" s="1022"/>
      <c r="S50" s="1022"/>
      <c r="U50" s="67" t="s">
        <v>496</v>
      </c>
    </row>
    <row r="51" spans="1:35" ht="6" customHeight="1" x14ac:dyDescent="0.4">
      <c r="A51" s="92"/>
      <c r="B51" s="5"/>
      <c r="E51" s="67"/>
      <c r="H51" s="174"/>
      <c r="I51" s="315"/>
      <c r="J51" s="315"/>
      <c r="L51" s="15"/>
      <c r="M51" s="63"/>
      <c r="N51" s="316"/>
      <c r="O51" s="316"/>
      <c r="R51" s="67"/>
      <c r="U51" s="225"/>
    </row>
    <row r="52" spans="1:35" s="67" customFormat="1" ht="21.75" customHeight="1" x14ac:dyDescent="0.4">
      <c r="A52" s="312"/>
      <c r="B52" s="313" t="s">
        <v>486</v>
      </c>
      <c r="C52" s="222" t="s">
        <v>497</v>
      </c>
      <c r="D52" s="225"/>
      <c r="E52" s="225"/>
      <c r="F52" s="225"/>
      <c r="G52" s="1009" t="str">
        <f>IFERROR(P48/P50,"%")</f>
        <v>%</v>
      </c>
      <c r="H52" s="1010"/>
      <c r="J52" s="314" t="s">
        <v>498</v>
      </c>
      <c r="K52" s="317"/>
      <c r="L52" s="317"/>
      <c r="N52" s="15"/>
      <c r="R52" s="318"/>
      <c r="S52" s="318"/>
      <c r="T52" s="225"/>
      <c r="U52" s="225"/>
    </row>
    <row r="53" spans="1:35" s="67" customFormat="1" ht="18.75" customHeight="1" x14ac:dyDescent="0.4">
      <c r="A53" s="312"/>
      <c r="B53" s="110" t="s">
        <v>499</v>
      </c>
      <c r="C53" s="22"/>
      <c r="D53" s="22"/>
      <c r="E53" s="22"/>
      <c r="F53" s="110"/>
      <c r="G53" s="110"/>
      <c r="H53" s="110"/>
      <c r="I53" s="110"/>
      <c r="J53" s="110"/>
      <c r="K53" s="110"/>
      <c r="L53" s="110"/>
      <c r="M53" s="110"/>
      <c r="N53" s="110"/>
      <c r="O53" s="110"/>
    </row>
    <row r="54" spans="1:35" s="67" customFormat="1" ht="21.75" customHeight="1" x14ac:dyDescent="0.4">
      <c r="A54" s="312"/>
      <c r="C54" s="1011" t="s">
        <v>500</v>
      </c>
      <c r="D54" s="1012"/>
      <c r="E54" s="1000">
        <f>I50</f>
        <v>0</v>
      </c>
      <c r="F54" s="1001"/>
      <c r="G54" s="1013" t="s">
        <v>501</v>
      </c>
      <c r="H54" s="1014"/>
      <c r="I54" s="1014"/>
      <c r="J54" s="1014"/>
      <c r="K54" s="1014"/>
      <c r="L54" s="1014"/>
      <c r="M54" s="1014"/>
      <c r="N54" s="1014"/>
      <c r="O54" s="1014"/>
      <c r="P54" s="1014"/>
      <c r="Q54" s="1004">
        <v>0</v>
      </c>
      <c r="R54" s="1005"/>
      <c r="Y54" s="319"/>
    </row>
    <row r="55" spans="1:35" s="67" customFormat="1" ht="21.75" customHeight="1" x14ac:dyDescent="0.4">
      <c r="A55" s="312"/>
      <c r="C55" s="110" t="s">
        <v>492</v>
      </c>
      <c r="D55" s="1015" t="s">
        <v>502</v>
      </c>
      <c r="E55" s="1015"/>
      <c r="F55" s="1015"/>
      <c r="G55" s="1015"/>
      <c r="H55" s="1015"/>
      <c r="I55" s="1015"/>
      <c r="J55" s="1016"/>
      <c r="K55" s="1007">
        <f>E54+Q54</f>
        <v>0</v>
      </c>
      <c r="L55" s="1007"/>
      <c r="M55" s="1017" t="s">
        <v>503</v>
      </c>
      <c r="N55" s="1011"/>
      <c r="O55" s="1011"/>
      <c r="P55" s="1011"/>
      <c r="Q55" s="1012"/>
      <c r="R55" s="1000">
        <f>ROUNDUP(K55*0.8,0)</f>
        <v>0</v>
      </c>
      <c r="S55" s="1001"/>
      <c r="T55" s="110" t="s">
        <v>504</v>
      </c>
    </row>
    <row r="56" spans="1:35" s="67" customFormat="1" ht="21.75" customHeight="1" x14ac:dyDescent="0.4">
      <c r="A56" s="312"/>
      <c r="B56" s="320"/>
      <c r="C56" s="21" t="s">
        <v>505</v>
      </c>
      <c r="D56" s="110"/>
      <c r="E56" s="110"/>
      <c r="F56" s="321"/>
      <c r="G56" s="110"/>
      <c r="H56" s="110"/>
      <c r="I56" s="110"/>
      <c r="J56" s="110"/>
      <c r="K56" s="110"/>
      <c r="L56" s="110"/>
      <c r="M56" s="110"/>
      <c r="N56" s="110"/>
      <c r="O56" s="110"/>
      <c r="P56" s="110"/>
      <c r="Q56" s="110"/>
      <c r="R56" s="110"/>
      <c r="S56" s="110"/>
      <c r="T56" s="110"/>
      <c r="U56" s="110"/>
      <c r="V56" s="110"/>
    </row>
    <row r="57" spans="1:35" s="142" customFormat="1" ht="18.75" customHeight="1" x14ac:dyDescent="0.4">
      <c r="A57" s="322"/>
      <c r="B57" s="323" t="s">
        <v>506</v>
      </c>
      <c r="C57" s="323"/>
      <c r="D57" s="323"/>
      <c r="E57" s="323"/>
      <c r="F57" s="323"/>
      <c r="G57" s="323"/>
      <c r="H57" s="324">
        <v>0</v>
      </c>
      <c r="I57" s="997" t="s">
        <v>507</v>
      </c>
      <c r="J57" s="997"/>
      <c r="K57" s="997"/>
      <c r="L57" s="997"/>
      <c r="M57" s="997"/>
      <c r="N57" s="997"/>
      <c r="O57" s="997"/>
      <c r="P57" s="997"/>
      <c r="Q57" s="997"/>
      <c r="R57" s="997"/>
      <c r="S57" s="997"/>
      <c r="T57" s="997"/>
      <c r="U57" s="997"/>
      <c r="V57" s="997"/>
    </row>
    <row r="58" spans="1:35" s="142" customFormat="1" ht="18.75" customHeight="1" x14ac:dyDescent="0.4">
      <c r="A58" s="322"/>
      <c r="B58" s="323" t="s">
        <v>508</v>
      </c>
      <c r="D58" s="323"/>
      <c r="E58" s="323"/>
      <c r="F58" s="323"/>
      <c r="G58" s="323"/>
      <c r="H58" s="323"/>
      <c r="I58" s="323"/>
      <c r="J58" s="323"/>
      <c r="K58" s="323"/>
      <c r="L58" s="323"/>
      <c r="M58" s="323"/>
      <c r="N58" s="323"/>
      <c r="O58" s="323"/>
    </row>
    <row r="59" spans="1:35" s="142" customFormat="1" ht="21.75" customHeight="1" x14ac:dyDescent="0.4">
      <c r="A59" s="322"/>
      <c r="C59" s="998" t="s">
        <v>509</v>
      </c>
      <c r="D59" s="999"/>
      <c r="E59" s="1000">
        <f>I50</f>
        <v>0</v>
      </c>
      <c r="F59" s="1001"/>
      <c r="G59" s="1002" t="s">
        <v>501</v>
      </c>
      <c r="H59" s="1003"/>
      <c r="I59" s="1003"/>
      <c r="J59" s="1003"/>
      <c r="K59" s="1003"/>
      <c r="L59" s="1003"/>
      <c r="M59" s="1003"/>
      <c r="N59" s="1003"/>
      <c r="O59" s="1003"/>
      <c r="P59" s="1003"/>
      <c r="Q59" s="1004">
        <v>0</v>
      </c>
      <c r="R59" s="1005"/>
      <c r="Y59" s="325"/>
    </row>
    <row r="60" spans="1:35" s="142" customFormat="1" ht="21.75" customHeight="1" x14ac:dyDescent="0.4">
      <c r="A60" s="322"/>
      <c r="C60" s="323" t="s">
        <v>492</v>
      </c>
      <c r="D60" s="997" t="s">
        <v>502</v>
      </c>
      <c r="E60" s="997"/>
      <c r="F60" s="997"/>
      <c r="G60" s="997"/>
      <c r="H60" s="997"/>
      <c r="I60" s="997"/>
      <c r="J60" s="1006"/>
      <c r="K60" s="1007">
        <f>E59+Q59</f>
        <v>0</v>
      </c>
      <c r="L60" s="1007"/>
      <c r="M60" s="1008" t="s">
        <v>510</v>
      </c>
      <c r="N60" s="998"/>
      <c r="O60" s="998"/>
      <c r="P60" s="998"/>
      <c r="Q60" s="999"/>
      <c r="R60" s="1000">
        <f>ROUNDUP(K60*0.6,0)</f>
        <v>0</v>
      </c>
      <c r="S60" s="1001"/>
      <c r="T60" s="323" t="s">
        <v>504</v>
      </c>
    </row>
    <row r="61" spans="1:35" s="142" customFormat="1" ht="21.75" customHeight="1" x14ac:dyDescent="0.4">
      <c r="A61" s="322"/>
      <c r="B61" s="326"/>
      <c r="C61" s="323" t="s">
        <v>511</v>
      </c>
      <c r="D61" s="323"/>
      <c r="E61" s="323"/>
      <c r="F61" s="327"/>
      <c r="G61" s="323"/>
      <c r="H61" s="323"/>
      <c r="I61" s="323"/>
      <c r="J61" s="323"/>
      <c r="K61" s="323"/>
      <c r="L61" s="323"/>
      <c r="M61" s="323"/>
      <c r="N61" s="323"/>
      <c r="O61" s="323"/>
      <c r="P61" s="323"/>
      <c r="Q61" s="323"/>
      <c r="R61" s="323"/>
      <c r="S61" s="323"/>
      <c r="T61" s="323"/>
      <c r="U61" s="323"/>
      <c r="V61" s="323"/>
    </row>
    <row r="62" spans="1:35" s="67" customFormat="1" ht="37.15" customHeight="1" x14ac:dyDescent="0.4">
      <c r="A62" s="312"/>
      <c r="B62" s="994" t="s">
        <v>512</v>
      </c>
      <c r="C62" s="994"/>
      <c r="D62" s="994"/>
      <c r="E62" s="994"/>
      <c r="F62" s="994"/>
      <c r="G62" s="994"/>
      <c r="H62" s="994"/>
      <c r="I62" s="994"/>
      <c r="J62" s="994"/>
      <c r="K62" s="994"/>
      <c r="L62" s="994"/>
      <c r="M62" s="994"/>
      <c r="N62" s="994"/>
      <c r="O62" s="994"/>
      <c r="P62" s="994"/>
      <c r="Q62" s="994"/>
      <c r="R62" s="994"/>
      <c r="S62" s="994"/>
      <c r="T62" s="994"/>
      <c r="U62" s="994"/>
      <c r="V62" s="994"/>
      <c r="W62" s="223"/>
    </row>
    <row r="63" spans="1:35" s="67" customFormat="1" ht="22.5" customHeight="1" x14ac:dyDescent="0.4">
      <c r="A63" s="15"/>
      <c r="B63" s="224" t="s">
        <v>68</v>
      </c>
      <c r="C63" s="935" t="s">
        <v>69</v>
      </c>
      <c r="D63" s="936"/>
      <c r="E63" s="937"/>
      <c r="F63" s="509" t="s">
        <v>70</v>
      </c>
      <c r="G63" s="934"/>
      <c r="H63" s="510"/>
      <c r="I63" s="509" t="s">
        <v>71</v>
      </c>
      <c r="J63" s="934"/>
      <c r="K63" s="934"/>
      <c r="L63" s="510"/>
      <c r="N63" s="995" t="s">
        <v>513</v>
      </c>
      <c r="O63" s="995"/>
      <c r="P63" s="995"/>
      <c r="Q63" s="995"/>
      <c r="R63" s="995"/>
      <c r="S63" s="995"/>
      <c r="T63" s="995"/>
      <c r="U63" s="995"/>
      <c r="V63" s="995"/>
      <c r="W63" s="306"/>
      <c r="Z63" s="306"/>
      <c r="AA63" s="306"/>
      <c r="AB63" s="306"/>
      <c r="AC63" s="306"/>
      <c r="AD63" s="306"/>
      <c r="AE63" s="306"/>
      <c r="AF63" s="306"/>
      <c r="AG63" s="306"/>
      <c r="AH63" s="306"/>
      <c r="AI63" s="306"/>
    </row>
    <row r="64" spans="1:35" s="67" customFormat="1" ht="12" customHeight="1" x14ac:dyDescent="0.4">
      <c r="A64" s="95"/>
      <c r="B64" s="740" t="s">
        <v>35</v>
      </c>
      <c r="C64" s="819"/>
      <c r="D64" s="819"/>
      <c r="E64" s="819"/>
      <c r="F64" s="742"/>
      <c r="G64" s="743"/>
      <c r="H64" s="96"/>
      <c r="I64" s="744">
        <f t="shared" ref="I64:I69" si="2">INT(C64*F64/10)</f>
        <v>0</v>
      </c>
      <c r="J64" s="744"/>
      <c r="K64" s="744"/>
      <c r="L64" s="744"/>
      <c r="N64" s="996"/>
      <c r="O64" s="996"/>
      <c r="P64" s="996"/>
      <c r="Q64" s="996"/>
      <c r="R64" s="996"/>
      <c r="S64" s="996"/>
      <c r="T64" s="996"/>
      <c r="U64" s="996"/>
      <c r="V64" s="996"/>
      <c r="W64" s="306"/>
      <c r="Z64" s="306"/>
      <c r="AA64" s="306"/>
      <c r="AB64" s="306"/>
      <c r="AC64" s="306"/>
      <c r="AD64" s="306"/>
      <c r="AE64" s="306"/>
      <c r="AF64" s="306"/>
      <c r="AG64" s="306"/>
      <c r="AH64" s="306"/>
      <c r="AI64" s="306"/>
    </row>
    <row r="65" spans="1:35" s="67" customFormat="1" ht="22.5" customHeight="1" x14ac:dyDescent="0.4">
      <c r="A65" s="95"/>
      <c r="B65" s="722"/>
      <c r="C65" s="989">
        <v>0</v>
      </c>
      <c r="D65" s="990"/>
      <c r="E65" s="991"/>
      <c r="F65" s="757"/>
      <c r="G65" s="758"/>
      <c r="H65" s="305" t="s">
        <v>73</v>
      </c>
      <c r="I65" s="751">
        <f t="shared" si="2"/>
        <v>0</v>
      </c>
      <c r="J65" s="752"/>
      <c r="K65" s="752"/>
      <c r="L65" s="736"/>
      <c r="N65" s="996"/>
      <c r="O65" s="996"/>
      <c r="P65" s="996"/>
      <c r="Q65" s="996"/>
      <c r="R65" s="996"/>
      <c r="S65" s="996"/>
      <c r="T65" s="996"/>
      <c r="U65" s="996"/>
      <c r="V65" s="996"/>
      <c r="W65" s="306"/>
      <c r="Z65" s="306"/>
      <c r="AA65" s="306"/>
      <c r="AB65" s="306"/>
      <c r="AC65" s="306"/>
      <c r="AD65" s="306"/>
      <c r="AE65" s="306"/>
      <c r="AF65" s="306"/>
      <c r="AG65" s="306"/>
      <c r="AH65" s="306"/>
      <c r="AI65" s="306"/>
    </row>
    <row r="66" spans="1:35" s="67" customFormat="1" ht="12" customHeight="1" x14ac:dyDescent="0.4">
      <c r="A66" s="95"/>
      <c r="B66" s="740" t="s">
        <v>74</v>
      </c>
      <c r="C66" s="819"/>
      <c r="D66" s="819"/>
      <c r="E66" s="819"/>
      <c r="F66" s="742"/>
      <c r="G66" s="743"/>
      <c r="H66" s="96"/>
      <c r="I66" s="744">
        <f t="shared" si="2"/>
        <v>0</v>
      </c>
      <c r="J66" s="744"/>
      <c r="K66" s="744"/>
      <c r="L66" s="744"/>
      <c r="N66" s="996"/>
      <c r="O66" s="996"/>
      <c r="P66" s="996"/>
      <c r="Q66" s="996"/>
      <c r="R66" s="996"/>
      <c r="S66" s="996"/>
      <c r="T66" s="996"/>
      <c r="U66" s="996"/>
      <c r="V66" s="996"/>
      <c r="W66" s="306"/>
      <c r="Z66" s="306"/>
      <c r="AA66" s="306"/>
      <c r="AB66" s="306"/>
      <c r="AC66" s="306"/>
      <c r="AD66" s="306"/>
      <c r="AE66" s="306"/>
      <c r="AF66" s="306"/>
      <c r="AG66" s="306"/>
      <c r="AH66" s="306"/>
      <c r="AI66" s="306"/>
    </row>
    <row r="67" spans="1:35" s="67" customFormat="1" ht="22.5" customHeight="1" x14ac:dyDescent="0.4">
      <c r="A67" s="95"/>
      <c r="B67" s="722"/>
      <c r="C67" s="989">
        <v>0</v>
      </c>
      <c r="D67" s="990"/>
      <c r="E67" s="991"/>
      <c r="F67" s="757"/>
      <c r="G67" s="758"/>
      <c r="H67" s="305" t="s">
        <v>73</v>
      </c>
      <c r="I67" s="751">
        <f t="shared" si="2"/>
        <v>0</v>
      </c>
      <c r="J67" s="752"/>
      <c r="K67" s="752"/>
      <c r="L67" s="736"/>
      <c r="N67" s="996"/>
      <c r="O67" s="996"/>
      <c r="P67" s="996"/>
      <c r="Q67" s="996"/>
      <c r="R67" s="996"/>
      <c r="S67" s="996"/>
      <c r="T67" s="996"/>
      <c r="U67" s="996"/>
      <c r="V67" s="996"/>
      <c r="W67" s="306"/>
      <c r="Z67" s="306"/>
      <c r="AA67" s="306"/>
      <c r="AB67" s="306"/>
      <c r="AC67" s="306"/>
      <c r="AD67" s="306"/>
      <c r="AE67" s="306"/>
      <c r="AF67" s="306"/>
      <c r="AG67" s="306"/>
      <c r="AH67" s="306"/>
      <c r="AI67" s="306"/>
    </row>
    <row r="68" spans="1:35" s="67" customFormat="1" ht="12" customHeight="1" x14ac:dyDescent="0.4">
      <c r="A68" s="95"/>
      <c r="B68" s="740" t="s">
        <v>76</v>
      </c>
      <c r="C68" s="819"/>
      <c r="D68" s="819"/>
      <c r="E68" s="819"/>
      <c r="F68" s="742"/>
      <c r="G68" s="743"/>
      <c r="H68" s="96"/>
      <c r="I68" s="744">
        <f t="shared" si="2"/>
        <v>0</v>
      </c>
      <c r="J68" s="744"/>
      <c r="K68" s="744"/>
      <c r="L68" s="744"/>
      <c r="N68" s="996"/>
      <c r="O68" s="996"/>
      <c r="P68" s="996"/>
      <c r="Q68" s="996"/>
      <c r="R68" s="996"/>
      <c r="S68" s="996"/>
      <c r="T68" s="996"/>
      <c r="U68" s="996"/>
      <c r="V68" s="996"/>
      <c r="W68" s="306"/>
      <c r="Z68" s="306"/>
      <c r="AA68" s="306"/>
      <c r="AB68" s="306"/>
      <c r="AC68" s="306"/>
      <c r="AD68" s="306"/>
      <c r="AE68" s="306"/>
      <c r="AF68" s="306"/>
      <c r="AG68" s="306"/>
      <c r="AH68" s="306"/>
      <c r="AI68" s="306"/>
    </row>
    <row r="69" spans="1:35" s="67" customFormat="1" ht="22.5" customHeight="1" thickBot="1" x14ac:dyDescent="0.45">
      <c r="A69" s="90"/>
      <c r="B69" s="988"/>
      <c r="C69" s="989">
        <v>0</v>
      </c>
      <c r="D69" s="990"/>
      <c r="E69" s="991"/>
      <c r="F69" s="992"/>
      <c r="G69" s="993"/>
      <c r="H69" s="328" t="s">
        <v>73</v>
      </c>
      <c r="I69" s="751">
        <f t="shared" si="2"/>
        <v>0</v>
      </c>
      <c r="J69" s="752"/>
      <c r="K69" s="752"/>
      <c r="L69" s="736"/>
      <c r="N69" s="996"/>
      <c r="O69" s="996"/>
      <c r="P69" s="996"/>
      <c r="Q69" s="996"/>
      <c r="R69" s="996"/>
      <c r="S69" s="996"/>
      <c r="T69" s="996"/>
      <c r="U69" s="996"/>
      <c r="V69" s="996"/>
      <c r="W69" s="306"/>
      <c r="Z69" s="306"/>
      <c r="AA69" s="306"/>
      <c r="AB69" s="306"/>
      <c r="AC69" s="306"/>
      <c r="AD69" s="306"/>
      <c r="AE69" s="306"/>
      <c r="AF69" s="306"/>
      <c r="AG69" s="306"/>
      <c r="AH69" s="306"/>
      <c r="AI69" s="306"/>
    </row>
    <row r="70" spans="1:35" s="67" customFormat="1" ht="12" customHeight="1" thickTop="1" x14ac:dyDescent="0.4">
      <c r="A70" s="90"/>
      <c r="B70" s="973" t="s">
        <v>79</v>
      </c>
      <c r="C70" s="974">
        <f>INT(SUM(C64,C66,C68))</f>
        <v>0</v>
      </c>
      <c r="D70" s="975"/>
      <c r="E70" s="976"/>
      <c r="F70" s="977"/>
      <c r="G70" s="978"/>
      <c r="H70" s="979"/>
      <c r="I70" s="983">
        <f>SUM(I64,I66,I68)</f>
        <v>0</v>
      </c>
      <c r="J70" s="983"/>
      <c r="K70" s="983"/>
      <c r="L70" s="984"/>
      <c r="N70" s="996"/>
      <c r="O70" s="996"/>
      <c r="P70" s="996"/>
      <c r="Q70" s="996"/>
      <c r="R70" s="996"/>
      <c r="S70" s="996"/>
      <c r="T70" s="996"/>
      <c r="U70" s="996"/>
      <c r="V70" s="996"/>
      <c r="W70" s="306"/>
      <c r="Z70" s="306"/>
      <c r="AA70" s="306"/>
      <c r="AB70" s="306"/>
      <c r="AC70" s="306"/>
      <c r="AD70" s="306"/>
      <c r="AE70" s="306"/>
      <c r="AF70" s="306"/>
      <c r="AG70" s="306"/>
      <c r="AH70" s="306"/>
      <c r="AI70" s="306"/>
    </row>
    <row r="71" spans="1:35" s="67" customFormat="1" ht="22.5" customHeight="1" x14ac:dyDescent="0.4">
      <c r="A71" s="90"/>
      <c r="B71" s="722"/>
      <c r="C71" s="985">
        <f>INT(SUM(C65,C67,C69))</f>
        <v>0</v>
      </c>
      <c r="D71" s="986"/>
      <c r="E71" s="987"/>
      <c r="F71" s="980"/>
      <c r="G71" s="981"/>
      <c r="H71" s="982"/>
      <c r="I71" s="751">
        <f>SUM(I65,I67,I69)</f>
        <v>0</v>
      </c>
      <c r="J71" s="752"/>
      <c r="K71" s="752"/>
      <c r="L71" s="736"/>
      <c r="N71" s="996"/>
      <c r="O71" s="996"/>
      <c r="P71" s="996"/>
      <c r="Q71" s="996"/>
      <c r="R71" s="996"/>
      <c r="S71" s="996"/>
      <c r="T71" s="996"/>
      <c r="U71" s="996"/>
      <c r="V71" s="996"/>
      <c r="W71" s="306"/>
      <c r="Z71" s="306"/>
      <c r="AA71" s="306"/>
      <c r="AB71" s="306"/>
      <c r="AC71" s="306"/>
      <c r="AD71" s="306"/>
      <c r="AE71" s="306"/>
      <c r="AF71" s="306"/>
      <c r="AG71" s="306"/>
      <c r="AH71" s="306"/>
      <c r="AI71" s="306"/>
    </row>
    <row r="72" spans="1:35" s="67" customFormat="1" ht="25.5" customHeight="1" x14ac:dyDescent="0.4">
      <c r="A72" s="90"/>
      <c r="B72" s="970" t="s">
        <v>481</v>
      </c>
      <c r="C72" s="970"/>
      <c r="D72" s="970"/>
      <c r="E72" s="970"/>
      <c r="F72" s="970"/>
      <c r="G72" s="970"/>
      <c r="H72" s="970"/>
      <c r="I72" s="970"/>
      <c r="J72" s="970"/>
      <c r="K72" s="970"/>
      <c r="L72" s="970"/>
      <c r="N72" s="996"/>
      <c r="O72" s="996"/>
      <c r="P72" s="996"/>
      <c r="Q72" s="996"/>
      <c r="R72" s="996"/>
      <c r="S72" s="996"/>
      <c r="T72" s="996"/>
      <c r="U72" s="996"/>
      <c r="V72" s="996"/>
      <c r="W72" s="306"/>
      <c r="Z72" s="306"/>
      <c r="AA72" s="306"/>
      <c r="AB72" s="306"/>
      <c r="AC72" s="306"/>
      <c r="AD72" s="306"/>
      <c r="AE72" s="306"/>
      <c r="AF72" s="306"/>
      <c r="AG72" s="306"/>
      <c r="AH72" s="306"/>
      <c r="AI72" s="306"/>
    </row>
    <row r="73" spans="1:35" s="67" customFormat="1" ht="20.25" customHeight="1" x14ac:dyDescent="0.4">
      <c r="A73" s="90"/>
      <c r="B73" s="13"/>
      <c r="C73" s="308"/>
      <c r="D73" s="308"/>
      <c r="E73" s="308"/>
      <c r="F73" s="113"/>
      <c r="G73" s="113"/>
      <c r="H73" s="113"/>
      <c r="I73" s="102"/>
      <c r="J73" s="102"/>
      <c r="K73" s="102"/>
      <c r="L73" s="102"/>
      <c r="N73" s="306"/>
      <c r="O73" s="306"/>
      <c r="P73" s="306"/>
      <c r="Q73" s="306"/>
      <c r="R73" s="306"/>
      <c r="S73" s="306"/>
      <c r="T73" s="306"/>
      <c r="U73" s="306"/>
      <c r="V73" s="306"/>
      <c r="W73" s="306"/>
    </row>
    <row r="74" spans="1:35" ht="18.75" customHeight="1" x14ac:dyDescent="0.4">
      <c r="A74" s="971" t="s">
        <v>514</v>
      </c>
      <c r="B74" s="971"/>
      <c r="C74" s="971"/>
      <c r="D74" s="971"/>
      <c r="E74" s="971"/>
      <c r="F74" s="971"/>
      <c r="G74" s="971"/>
      <c r="H74" s="971"/>
      <c r="I74" s="971"/>
      <c r="J74" s="971"/>
      <c r="K74" s="971"/>
      <c r="L74" s="971"/>
      <c r="M74" s="971"/>
      <c r="N74" s="329"/>
      <c r="O74" s="300"/>
      <c r="P74" s="300"/>
      <c r="Q74" s="300"/>
      <c r="R74" s="300"/>
      <c r="S74" s="300"/>
      <c r="T74" s="300"/>
      <c r="U74" s="300"/>
      <c r="V74" s="300"/>
      <c r="W74" s="300"/>
    </row>
    <row r="75" spans="1:35" s="300" customFormat="1" ht="27" customHeight="1" x14ac:dyDescent="0.4">
      <c r="B75" s="438" t="s">
        <v>515</v>
      </c>
      <c r="C75" s="438"/>
      <c r="D75" s="438"/>
      <c r="E75" s="438"/>
      <c r="F75" s="438"/>
      <c r="G75" s="438"/>
      <c r="H75" s="438"/>
      <c r="I75" s="972" t="s">
        <v>516</v>
      </c>
      <c r="J75" s="972"/>
      <c r="K75" s="972"/>
      <c r="L75" s="972"/>
      <c r="M75" s="438" t="s">
        <v>517</v>
      </c>
      <c r="N75" s="438"/>
      <c r="O75" s="438"/>
      <c r="P75" s="438"/>
      <c r="Q75" s="31"/>
      <c r="R75" s="31"/>
      <c r="S75" s="31"/>
      <c r="T75" s="31"/>
      <c r="X75" s="31"/>
      <c r="Y75" s="31"/>
      <c r="Z75" s="31"/>
      <c r="AA75" s="31"/>
      <c r="AB75" s="31"/>
      <c r="AC75" s="31"/>
      <c r="AD75" s="31"/>
      <c r="AE75" s="31"/>
    </row>
    <row r="76" spans="1:35" s="300" customFormat="1" ht="33.75" customHeight="1" x14ac:dyDescent="0.4">
      <c r="B76" s="966" t="s">
        <v>518</v>
      </c>
      <c r="C76" s="967"/>
      <c r="D76" s="967"/>
      <c r="E76" s="967"/>
      <c r="F76" s="967"/>
      <c r="G76" s="967"/>
      <c r="H76" s="967"/>
      <c r="I76" s="968"/>
      <c r="J76" s="968"/>
      <c r="K76" s="968"/>
      <c r="L76" s="968"/>
      <c r="M76" s="969">
        <v>40000</v>
      </c>
      <c r="N76" s="969"/>
      <c r="O76" s="969"/>
      <c r="P76" s="969"/>
      <c r="Q76" s="31"/>
      <c r="R76" s="31"/>
      <c r="S76" s="31"/>
      <c r="T76" s="31"/>
      <c r="X76" s="31"/>
      <c r="Y76" s="31"/>
      <c r="Z76" s="31"/>
      <c r="AA76" s="31"/>
      <c r="AB76" s="31"/>
      <c r="AC76" s="31"/>
      <c r="AD76" s="31"/>
      <c r="AE76" s="31"/>
    </row>
    <row r="77" spans="1:35" s="300" customFormat="1" ht="38.25" customHeight="1" x14ac:dyDescent="0.4">
      <c r="B77" s="966" t="s">
        <v>519</v>
      </c>
      <c r="C77" s="967"/>
      <c r="D77" s="967"/>
      <c r="E77" s="967"/>
      <c r="F77" s="967"/>
      <c r="G77" s="967"/>
      <c r="H77" s="967"/>
      <c r="I77" s="968"/>
      <c r="J77" s="968"/>
      <c r="K77" s="968"/>
      <c r="L77" s="968"/>
      <c r="M77" s="969">
        <v>80000</v>
      </c>
      <c r="N77" s="969"/>
      <c r="O77" s="969"/>
      <c r="P77" s="969"/>
      <c r="Q77" s="31"/>
      <c r="R77" s="31"/>
      <c r="S77" s="31"/>
      <c r="T77" s="31"/>
      <c r="X77" s="31"/>
      <c r="Y77" s="31"/>
      <c r="Z77" s="31"/>
      <c r="AA77" s="31"/>
      <c r="AB77" s="31"/>
      <c r="AC77" s="31"/>
      <c r="AD77" s="31"/>
      <c r="AE77" s="31"/>
    </row>
    <row r="78" spans="1:35" s="300" customFormat="1" ht="32.25" customHeight="1" x14ac:dyDescent="0.4">
      <c r="B78" s="967" t="s">
        <v>520</v>
      </c>
      <c r="C78" s="967"/>
      <c r="D78" s="967"/>
      <c r="E78" s="967"/>
      <c r="F78" s="967"/>
      <c r="G78" s="967"/>
      <c r="H78" s="967"/>
      <c r="I78" s="968"/>
      <c r="J78" s="968"/>
      <c r="K78" s="968"/>
      <c r="L78" s="968"/>
      <c r="M78" s="969">
        <v>160000</v>
      </c>
      <c r="N78" s="969"/>
      <c r="O78" s="969"/>
      <c r="P78" s="969"/>
      <c r="Q78" s="31"/>
      <c r="R78" s="31"/>
      <c r="S78" s="31"/>
      <c r="T78" s="31"/>
      <c r="X78" s="31"/>
      <c r="Y78" s="31"/>
      <c r="Z78" s="31"/>
      <c r="AA78" s="31"/>
      <c r="AB78" s="31"/>
      <c r="AC78" s="31"/>
      <c r="AD78" s="31"/>
      <c r="AE78" s="31"/>
    </row>
    <row r="79" spans="1:35" s="300" customFormat="1" ht="51.75" customHeight="1" x14ac:dyDescent="0.4">
      <c r="B79" s="962" t="s">
        <v>521</v>
      </c>
      <c r="C79" s="962"/>
      <c r="D79" s="962"/>
      <c r="E79" s="962"/>
      <c r="F79" s="962"/>
      <c r="G79" s="962"/>
      <c r="H79" s="962"/>
      <c r="I79" s="962"/>
      <c r="J79" s="962"/>
      <c r="K79" s="962"/>
      <c r="L79" s="962"/>
      <c r="M79" s="962"/>
      <c r="N79" s="962"/>
      <c r="O79" s="962"/>
      <c r="P79" s="962"/>
      <c r="Q79" s="962"/>
      <c r="R79" s="962"/>
      <c r="S79" s="962"/>
      <c r="T79" s="962"/>
      <c r="U79" s="962"/>
      <c r="V79" s="962"/>
    </row>
    <row r="80" spans="1:35" ht="33.75" customHeight="1" x14ac:dyDescent="0.4">
      <c r="B80" s="429" t="s">
        <v>522</v>
      </c>
      <c r="C80" s="429"/>
      <c r="D80" s="429"/>
      <c r="E80" s="429"/>
      <c r="F80" s="429"/>
      <c r="G80" s="429"/>
      <c r="H80" s="429"/>
      <c r="I80" s="429"/>
      <c r="J80" s="429"/>
      <c r="K80" s="429"/>
      <c r="L80" s="429"/>
      <c r="M80" s="429"/>
      <c r="N80" s="429"/>
      <c r="O80" s="429"/>
      <c r="P80" s="429"/>
      <c r="Q80" s="429"/>
      <c r="R80" s="429"/>
      <c r="S80" s="429"/>
      <c r="T80" s="429"/>
      <c r="U80" s="429"/>
      <c r="V80" s="429"/>
    </row>
    <row r="82" spans="1:23" s="147" customFormat="1" ht="18.75" customHeight="1" x14ac:dyDescent="0.4">
      <c r="A82" s="963" t="s">
        <v>523</v>
      </c>
      <c r="B82" s="963"/>
      <c r="C82" s="963"/>
      <c r="D82" s="963"/>
      <c r="E82" s="963"/>
      <c r="F82" s="963"/>
      <c r="G82" s="963"/>
      <c r="H82" s="963"/>
      <c r="I82" s="963"/>
      <c r="J82" s="963"/>
      <c r="K82" s="963"/>
      <c r="L82" s="963"/>
      <c r="M82" s="963"/>
      <c r="N82" s="963"/>
      <c r="O82" s="963"/>
      <c r="P82" s="963"/>
      <c r="Q82" s="963"/>
      <c r="R82" s="300"/>
      <c r="S82" s="300"/>
      <c r="T82" s="300"/>
      <c r="U82" s="300"/>
      <c r="V82" s="300"/>
      <c r="W82" s="300"/>
    </row>
    <row r="83" spans="1:23" s="147" customFormat="1" ht="21" customHeight="1" x14ac:dyDescent="0.4">
      <c r="A83" s="330"/>
      <c r="B83" s="331" t="s">
        <v>483</v>
      </c>
      <c r="P83" s="332"/>
      <c r="Q83" s="332"/>
      <c r="R83" s="332"/>
      <c r="S83" s="332"/>
      <c r="T83" s="332"/>
      <c r="U83" s="332"/>
      <c r="V83" s="332"/>
      <c r="W83" s="332"/>
    </row>
    <row r="84" spans="1:23" s="147" customFormat="1" ht="36.6" customHeight="1" x14ac:dyDescent="0.4">
      <c r="A84" s="330"/>
      <c r="B84" s="964" t="s">
        <v>524</v>
      </c>
      <c r="C84" s="965"/>
      <c r="D84" s="965"/>
      <c r="E84" s="965"/>
      <c r="F84" s="965"/>
      <c r="G84" s="965"/>
      <c r="H84" s="965"/>
      <c r="I84" s="965"/>
      <c r="J84" s="965"/>
      <c r="K84" s="965"/>
      <c r="L84" s="965"/>
      <c r="M84" s="965"/>
      <c r="N84" s="965"/>
      <c r="O84" s="965"/>
      <c r="P84" s="965"/>
      <c r="Q84" s="965"/>
      <c r="R84" s="965"/>
      <c r="S84" s="965"/>
      <c r="T84" s="965"/>
      <c r="U84" s="965"/>
      <c r="V84" s="965"/>
      <c r="W84" s="332"/>
    </row>
    <row r="85" spans="1:23" s="147" customFormat="1" ht="49.9" customHeight="1" x14ac:dyDescent="0.4">
      <c r="A85" s="330"/>
      <c r="B85" s="964" t="s">
        <v>525</v>
      </c>
      <c r="C85" s="965"/>
      <c r="D85" s="965"/>
      <c r="E85" s="965"/>
      <c r="F85" s="965"/>
      <c r="G85" s="965"/>
      <c r="H85" s="965"/>
      <c r="I85" s="965"/>
      <c r="J85" s="965"/>
      <c r="K85" s="965"/>
      <c r="L85" s="965"/>
      <c r="M85" s="965"/>
      <c r="N85" s="965"/>
      <c r="O85" s="965"/>
      <c r="P85" s="965"/>
      <c r="Q85" s="965"/>
      <c r="R85" s="965"/>
      <c r="S85" s="965"/>
      <c r="T85" s="965"/>
      <c r="U85" s="965"/>
      <c r="V85" s="965"/>
      <c r="W85" s="332"/>
    </row>
    <row r="86" spans="1:23" s="147" customFormat="1" ht="18" customHeight="1" x14ac:dyDescent="0.4">
      <c r="A86" s="330"/>
      <c r="B86" s="333"/>
      <c r="C86" s="334"/>
      <c r="D86" s="334"/>
      <c r="E86" s="334"/>
      <c r="F86" s="334"/>
      <c r="G86" s="334"/>
      <c r="H86" s="334"/>
      <c r="I86" s="334"/>
      <c r="J86" s="334"/>
      <c r="K86" s="334"/>
      <c r="L86" s="334"/>
      <c r="M86" s="334"/>
      <c r="N86" s="334"/>
      <c r="O86" s="334"/>
      <c r="P86" s="334"/>
      <c r="Q86" s="334"/>
      <c r="R86" s="334"/>
      <c r="S86" s="334"/>
      <c r="T86" s="334"/>
      <c r="U86" s="334"/>
      <c r="V86" s="334"/>
      <c r="W86" s="332"/>
    </row>
    <row r="87" spans="1:23" s="147" customFormat="1" ht="18" customHeight="1" x14ac:dyDescent="0.4">
      <c r="A87" s="330"/>
      <c r="B87" s="335" t="s">
        <v>526</v>
      </c>
      <c r="C87" s="334"/>
      <c r="D87" s="334"/>
      <c r="E87" s="334"/>
      <c r="F87" s="334"/>
      <c r="G87" s="334"/>
      <c r="H87" s="334"/>
      <c r="I87" s="334"/>
      <c r="J87" s="334"/>
      <c r="K87" s="334"/>
      <c r="L87" s="334"/>
      <c r="M87" s="334"/>
      <c r="N87" s="334"/>
      <c r="O87" s="334"/>
      <c r="P87" s="334"/>
      <c r="Q87" s="334"/>
      <c r="R87" s="334"/>
      <c r="S87" s="334"/>
      <c r="T87" s="334"/>
      <c r="U87" s="334"/>
      <c r="V87" s="332"/>
    </row>
    <row r="88" spans="1:23" s="147" customFormat="1" ht="18" customHeight="1" x14ac:dyDescent="0.4">
      <c r="A88" s="330"/>
      <c r="B88" s="470" t="s">
        <v>527</v>
      </c>
      <c r="C88" s="470"/>
      <c r="D88" s="470"/>
      <c r="E88" s="470"/>
      <c r="F88" s="438" t="s">
        <v>528</v>
      </c>
      <c r="G88" s="438"/>
      <c r="H88" s="438"/>
      <c r="I88" s="336"/>
      <c r="J88" s="336"/>
      <c r="K88" s="336"/>
      <c r="L88" s="336"/>
      <c r="M88" s="336"/>
      <c r="N88" s="336"/>
      <c r="O88" s="336"/>
      <c r="P88" s="336"/>
      <c r="Q88" s="336"/>
      <c r="R88" s="336"/>
      <c r="S88" s="336"/>
      <c r="T88" s="336"/>
      <c r="U88" s="336"/>
      <c r="V88" s="332"/>
    </row>
    <row r="89" spans="1:23" s="147" customFormat="1" ht="30" customHeight="1" x14ac:dyDescent="0.4">
      <c r="A89" s="330"/>
      <c r="B89" s="954"/>
      <c r="C89" s="682"/>
      <c r="D89" s="682"/>
      <c r="E89" s="337" t="s">
        <v>96</v>
      </c>
      <c r="F89" s="955"/>
      <c r="G89" s="956"/>
      <c r="H89" s="337" t="s">
        <v>96</v>
      </c>
      <c r="I89" s="336"/>
      <c r="J89" s="336"/>
      <c r="K89" s="336"/>
      <c r="L89" s="336"/>
      <c r="M89" s="336"/>
      <c r="N89" s="336"/>
      <c r="O89" s="336"/>
      <c r="P89" s="336"/>
      <c r="Q89" s="336"/>
      <c r="R89" s="336"/>
      <c r="S89" s="336"/>
      <c r="T89" s="336"/>
      <c r="U89" s="336"/>
      <c r="V89" s="332"/>
    </row>
    <row r="90" spans="1:23" s="147" customFormat="1" ht="18" customHeight="1" x14ac:dyDescent="0.4">
      <c r="A90" s="330"/>
      <c r="B90" s="335"/>
      <c r="C90" s="334"/>
      <c r="D90" s="334"/>
      <c r="E90" s="334"/>
      <c r="F90" s="334"/>
      <c r="G90" s="334"/>
      <c r="H90" s="334"/>
      <c r="I90" s="334"/>
      <c r="J90" s="334"/>
      <c r="K90" s="334"/>
      <c r="L90" s="334"/>
      <c r="M90" s="334"/>
      <c r="N90" s="334"/>
      <c r="O90" s="334"/>
      <c r="P90" s="334"/>
      <c r="Q90" s="334"/>
      <c r="R90" s="334"/>
      <c r="S90" s="334"/>
      <c r="T90" s="334"/>
      <c r="U90" s="334"/>
      <c r="V90" s="332"/>
    </row>
    <row r="91" spans="1:23" s="147" customFormat="1" ht="18" customHeight="1" x14ac:dyDescent="0.4">
      <c r="A91" s="330"/>
      <c r="B91" s="335" t="s">
        <v>529</v>
      </c>
      <c r="C91" s="334"/>
      <c r="D91" s="334"/>
      <c r="E91" s="334"/>
      <c r="F91" s="334"/>
      <c r="G91" s="334"/>
      <c r="H91" s="334"/>
      <c r="I91" s="334"/>
      <c r="J91" s="334"/>
      <c r="K91" s="334"/>
      <c r="L91" s="334"/>
      <c r="M91" s="334"/>
      <c r="N91" s="334"/>
      <c r="O91" s="334"/>
      <c r="P91" s="334"/>
      <c r="Q91" s="334"/>
      <c r="R91" s="334"/>
      <c r="S91" s="334"/>
      <c r="T91" s="334"/>
      <c r="U91" s="334"/>
      <c r="V91" s="332"/>
    </row>
    <row r="92" spans="1:23" s="147" customFormat="1" ht="18" customHeight="1" x14ac:dyDescent="0.4">
      <c r="A92" s="330"/>
      <c r="B92" s="471" t="s">
        <v>96</v>
      </c>
      <c r="C92" s="587"/>
      <c r="D92" s="587"/>
      <c r="E92" s="472"/>
      <c r="F92" s="957" t="s">
        <v>530</v>
      </c>
      <c r="G92" s="958"/>
      <c r="H92" s="958"/>
      <c r="I92" s="958"/>
      <c r="J92" s="958"/>
      <c r="K92" s="958"/>
      <c r="L92" s="958"/>
      <c r="M92" s="958"/>
      <c r="N92" s="958"/>
      <c r="O92" s="958"/>
      <c r="P92" s="958"/>
      <c r="Q92" s="958"/>
      <c r="R92" s="958"/>
      <c r="S92" s="958"/>
      <c r="T92" s="958"/>
      <c r="U92" s="959"/>
      <c r="V92" s="332"/>
    </row>
    <row r="93" spans="1:23" s="147" customFormat="1" ht="34.15" customHeight="1" x14ac:dyDescent="0.4">
      <c r="A93" s="330"/>
      <c r="B93" s="960"/>
      <c r="C93" s="961"/>
      <c r="D93" s="961"/>
      <c r="E93" s="338" t="s">
        <v>96</v>
      </c>
      <c r="F93" s="951"/>
      <c r="G93" s="952"/>
      <c r="H93" s="952"/>
      <c r="I93" s="952"/>
      <c r="J93" s="952"/>
      <c r="K93" s="952"/>
      <c r="L93" s="952"/>
      <c r="M93" s="952"/>
      <c r="N93" s="952"/>
      <c r="O93" s="952"/>
      <c r="P93" s="952"/>
      <c r="Q93" s="952"/>
      <c r="R93" s="952"/>
      <c r="S93" s="952"/>
      <c r="T93" s="952"/>
      <c r="U93" s="953"/>
      <c r="V93" s="332"/>
    </row>
    <row r="94" spans="1:23" s="147" customFormat="1" ht="34.15" customHeight="1" x14ac:dyDescent="0.4">
      <c r="A94" s="330"/>
      <c r="B94" s="949"/>
      <c r="C94" s="950"/>
      <c r="D94" s="950"/>
      <c r="E94" s="339" t="s">
        <v>96</v>
      </c>
      <c r="F94" s="951"/>
      <c r="G94" s="952"/>
      <c r="H94" s="952"/>
      <c r="I94" s="952"/>
      <c r="J94" s="952"/>
      <c r="K94" s="952"/>
      <c r="L94" s="952"/>
      <c r="M94" s="952"/>
      <c r="N94" s="952"/>
      <c r="O94" s="952"/>
      <c r="P94" s="952"/>
      <c r="Q94" s="952"/>
      <c r="R94" s="952"/>
      <c r="S94" s="952"/>
      <c r="T94" s="952"/>
      <c r="U94" s="953"/>
      <c r="V94" s="332"/>
    </row>
    <row r="95" spans="1:23" s="147" customFormat="1" ht="34.15" customHeight="1" x14ac:dyDescent="0.4">
      <c r="A95" s="330"/>
      <c r="B95" s="949"/>
      <c r="C95" s="950"/>
      <c r="D95" s="950"/>
      <c r="E95" s="340" t="s">
        <v>96</v>
      </c>
      <c r="F95" s="951"/>
      <c r="G95" s="952"/>
      <c r="H95" s="952"/>
      <c r="I95" s="952"/>
      <c r="J95" s="952"/>
      <c r="K95" s="952"/>
      <c r="L95" s="952"/>
      <c r="M95" s="952"/>
      <c r="N95" s="952"/>
      <c r="O95" s="952"/>
      <c r="P95" s="952"/>
      <c r="Q95" s="952"/>
      <c r="R95" s="952"/>
      <c r="S95" s="952"/>
      <c r="T95" s="952"/>
      <c r="U95" s="953"/>
      <c r="V95" s="332"/>
    </row>
    <row r="96" spans="1:23" s="147" customFormat="1" ht="34.15" customHeight="1" x14ac:dyDescent="0.4">
      <c r="A96" s="330"/>
      <c r="B96" s="949"/>
      <c r="C96" s="950"/>
      <c r="D96" s="950"/>
      <c r="E96" s="339" t="s">
        <v>96</v>
      </c>
      <c r="F96" s="951"/>
      <c r="G96" s="952"/>
      <c r="H96" s="952"/>
      <c r="I96" s="952"/>
      <c r="J96" s="952"/>
      <c r="K96" s="952"/>
      <c r="L96" s="952"/>
      <c r="M96" s="952"/>
      <c r="N96" s="952"/>
      <c r="O96" s="952"/>
      <c r="P96" s="952"/>
      <c r="Q96" s="952"/>
      <c r="R96" s="952"/>
      <c r="S96" s="952"/>
      <c r="T96" s="952"/>
      <c r="U96" s="953"/>
      <c r="V96" s="332"/>
    </row>
    <row r="97" spans="1:36" s="147" customFormat="1" ht="34.15" customHeight="1" x14ac:dyDescent="0.4">
      <c r="A97" s="330"/>
      <c r="B97" s="949"/>
      <c r="C97" s="950"/>
      <c r="D97" s="950"/>
      <c r="E97" s="341" t="s">
        <v>96</v>
      </c>
      <c r="F97" s="951"/>
      <c r="G97" s="952"/>
      <c r="H97" s="952"/>
      <c r="I97" s="952"/>
      <c r="J97" s="952"/>
      <c r="K97" s="952"/>
      <c r="L97" s="952"/>
      <c r="M97" s="952"/>
      <c r="N97" s="952"/>
      <c r="O97" s="952"/>
      <c r="P97" s="952"/>
      <c r="Q97" s="952"/>
      <c r="R97" s="952"/>
      <c r="S97" s="952"/>
      <c r="T97" s="952"/>
      <c r="U97" s="953"/>
      <c r="V97" s="332"/>
    </row>
    <row r="98" spans="1:36" s="147" customFormat="1" ht="18" customHeight="1" x14ac:dyDescent="0.4">
      <c r="A98" s="330"/>
      <c r="B98" s="335"/>
      <c r="C98" s="334"/>
      <c r="D98" s="334"/>
      <c r="E98" s="334"/>
      <c r="F98" s="334"/>
      <c r="G98" s="334"/>
      <c r="H98" s="334"/>
      <c r="I98" s="334"/>
      <c r="J98" s="334"/>
      <c r="K98" s="334"/>
      <c r="L98" s="334"/>
      <c r="M98" s="334"/>
      <c r="N98" s="334"/>
      <c r="O98" s="334"/>
      <c r="P98" s="334"/>
      <c r="Q98" s="334"/>
      <c r="R98" s="334"/>
      <c r="S98" s="334"/>
      <c r="T98" s="334"/>
      <c r="U98" s="334"/>
      <c r="V98" s="332"/>
    </row>
    <row r="99" spans="1:36" s="147" customFormat="1" ht="18" customHeight="1" x14ac:dyDescent="0.4">
      <c r="A99" s="330"/>
      <c r="B99" s="335" t="s">
        <v>531</v>
      </c>
      <c r="C99" s="334"/>
      <c r="D99" s="334"/>
      <c r="E99" s="334"/>
      <c r="F99" s="334"/>
      <c r="G99" s="334"/>
      <c r="H99" s="334"/>
      <c r="P99" s="334"/>
      <c r="Q99" s="334"/>
      <c r="R99" s="334"/>
      <c r="S99" s="334"/>
      <c r="T99" s="334"/>
      <c r="U99" s="334"/>
      <c r="V99" s="334"/>
      <c r="W99" s="332"/>
    </row>
    <row r="100" spans="1:36" s="142" customFormat="1" ht="10.15" customHeight="1" x14ac:dyDescent="0.4">
      <c r="B100" s="438" t="s">
        <v>68</v>
      </c>
      <c r="C100" s="759" t="s">
        <v>532</v>
      </c>
      <c r="D100" s="759"/>
      <c r="E100" s="759"/>
      <c r="F100" s="935"/>
      <c r="G100" s="934"/>
      <c r="H100" s="934"/>
      <c r="I100" s="510"/>
      <c r="J100" s="438" t="s">
        <v>70</v>
      </c>
      <c r="K100" s="438"/>
      <c r="L100" s="438"/>
      <c r="M100" s="438"/>
      <c r="N100" s="438"/>
      <c r="O100" s="438" t="s">
        <v>533</v>
      </c>
      <c r="P100" s="438"/>
      <c r="Q100" s="438"/>
      <c r="R100" s="438"/>
      <c r="S100" s="630" t="s">
        <v>534</v>
      </c>
      <c r="T100" s="927"/>
      <c r="U100" s="927"/>
      <c r="V100" s="928"/>
      <c r="W100" s="342"/>
      <c r="X100" s="342"/>
      <c r="Y100" s="342"/>
      <c r="AB100" s="343"/>
      <c r="AC100" s="344"/>
      <c r="AD100" s="344"/>
      <c r="AE100" s="344"/>
      <c r="AF100" s="344"/>
      <c r="AG100" s="345"/>
      <c r="AH100" s="345"/>
      <c r="AI100" s="345"/>
      <c r="AJ100" s="345"/>
    </row>
    <row r="101" spans="1:36" s="142" customFormat="1" ht="37.9" customHeight="1" x14ac:dyDescent="0.4">
      <c r="B101" s="438"/>
      <c r="C101" s="759"/>
      <c r="D101" s="759"/>
      <c r="E101" s="759"/>
      <c r="F101" s="759"/>
      <c r="G101" s="935" t="s">
        <v>535</v>
      </c>
      <c r="H101" s="936"/>
      <c r="I101" s="937"/>
      <c r="J101" s="438"/>
      <c r="K101" s="438"/>
      <c r="L101" s="438"/>
      <c r="M101" s="438"/>
      <c r="N101" s="438"/>
      <c r="O101" s="438"/>
      <c r="P101" s="438"/>
      <c r="Q101" s="438"/>
      <c r="R101" s="438"/>
      <c r="S101" s="688"/>
      <c r="T101" s="929"/>
      <c r="U101" s="929"/>
      <c r="V101" s="689"/>
      <c r="W101" s="342"/>
      <c r="X101" s="342"/>
      <c r="Y101" s="342"/>
      <c r="AB101" s="343"/>
      <c r="AC101" s="344"/>
      <c r="AD101" s="344"/>
      <c r="AE101" s="344"/>
      <c r="AF101" s="344"/>
      <c r="AG101" s="345"/>
      <c r="AH101" s="345"/>
      <c r="AI101" s="345"/>
      <c r="AJ101" s="345"/>
    </row>
    <row r="102" spans="1:36" s="142" customFormat="1" ht="18.600000000000001" customHeight="1" x14ac:dyDescent="0.4">
      <c r="B102" s="740" t="s">
        <v>35</v>
      </c>
      <c r="C102" s="938"/>
      <c r="D102" s="939"/>
      <c r="E102" s="939"/>
      <c r="F102" s="940"/>
      <c r="G102" s="938"/>
      <c r="H102" s="939"/>
      <c r="I102" s="940"/>
      <c r="J102" s="944"/>
      <c r="K102" s="944"/>
      <c r="L102" s="945"/>
      <c r="M102" s="946" t="s">
        <v>73</v>
      </c>
      <c r="N102" s="947"/>
      <c r="O102" s="948">
        <f>C102*J102/10</f>
        <v>0</v>
      </c>
      <c r="P102" s="948"/>
      <c r="Q102" s="948"/>
      <c r="R102" s="948"/>
      <c r="S102" s="915">
        <f>IF(G102&gt;0,G102/C102,0)</f>
        <v>0</v>
      </c>
      <c r="T102" s="916"/>
      <c r="U102" s="916"/>
      <c r="V102" s="917"/>
      <c r="W102" s="342"/>
      <c r="X102" s="342"/>
      <c r="Y102" s="342"/>
      <c r="AB102" s="346"/>
      <c r="AC102" s="346"/>
      <c r="AD102" s="346"/>
      <c r="AE102" s="346"/>
      <c r="AF102" s="346"/>
      <c r="AG102" s="346"/>
      <c r="AH102" s="346"/>
      <c r="AI102" s="346"/>
      <c r="AJ102" s="346"/>
    </row>
    <row r="103" spans="1:36" s="142" customFormat="1" ht="18.600000000000001" customHeight="1" x14ac:dyDescent="0.4">
      <c r="B103" s="722"/>
      <c r="C103" s="941"/>
      <c r="D103" s="942"/>
      <c r="E103" s="942"/>
      <c r="F103" s="943"/>
      <c r="G103" s="941"/>
      <c r="H103" s="942"/>
      <c r="I103" s="943"/>
      <c r="J103" s="944"/>
      <c r="K103" s="944"/>
      <c r="L103" s="945"/>
      <c r="M103" s="946"/>
      <c r="N103" s="947"/>
      <c r="O103" s="948"/>
      <c r="P103" s="948"/>
      <c r="Q103" s="948"/>
      <c r="R103" s="948"/>
      <c r="S103" s="918"/>
      <c r="T103" s="919"/>
      <c r="U103" s="919"/>
      <c r="V103" s="920"/>
      <c r="W103" s="342"/>
      <c r="X103" s="342"/>
      <c r="Y103" s="342"/>
      <c r="AB103" s="346"/>
      <c r="AC103" s="346"/>
      <c r="AD103" s="346"/>
      <c r="AE103" s="346"/>
      <c r="AF103" s="346"/>
      <c r="AG103" s="346"/>
      <c r="AH103" s="346"/>
      <c r="AI103" s="346"/>
      <c r="AJ103" s="346"/>
    </row>
    <row r="104" spans="1:36" s="147" customFormat="1" ht="18" customHeight="1" x14ac:dyDescent="0.4"/>
    <row r="105" spans="1:36" s="147" customFormat="1" ht="18" customHeight="1" x14ac:dyDescent="0.4">
      <c r="B105" s="147" t="s">
        <v>536</v>
      </c>
    </row>
    <row r="106" spans="1:36" s="147" customFormat="1" ht="18" customHeight="1" x14ac:dyDescent="0.4">
      <c r="B106" s="630" t="s">
        <v>537</v>
      </c>
      <c r="C106" s="927"/>
      <c r="D106" s="927"/>
      <c r="E106" s="927"/>
      <c r="F106" s="928"/>
      <c r="G106" s="930" t="s">
        <v>538</v>
      </c>
      <c r="H106" s="931"/>
      <c r="I106" s="931"/>
      <c r="J106" s="931"/>
      <c r="K106" s="934"/>
      <c r="L106" s="934"/>
      <c r="M106" s="934"/>
      <c r="N106" s="510"/>
      <c r="O106" s="630" t="s">
        <v>534</v>
      </c>
      <c r="P106" s="927"/>
      <c r="Q106" s="927"/>
      <c r="R106" s="928"/>
      <c r="S106" s="630" t="s">
        <v>225</v>
      </c>
      <c r="T106" s="927"/>
      <c r="U106" s="927"/>
      <c r="V106" s="928"/>
    </row>
    <row r="107" spans="1:36" s="147" customFormat="1" ht="18" customHeight="1" x14ac:dyDescent="0.4">
      <c r="B107" s="688"/>
      <c r="C107" s="929"/>
      <c r="D107" s="929"/>
      <c r="E107" s="929"/>
      <c r="F107" s="689"/>
      <c r="G107" s="932"/>
      <c r="H107" s="933"/>
      <c r="I107" s="933"/>
      <c r="J107" s="933"/>
      <c r="K107" s="935" t="s">
        <v>535</v>
      </c>
      <c r="L107" s="936"/>
      <c r="M107" s="936"/>
      <c r="N107" s="937"/>
      <c r="O107" s="688"/>
      <c r="P107" s="929"/>
      <c r="Q107" s="929"/>
      <c r="R107" s="689"/>
      <c r="S107" s="688"/>
      <c r="T107" s="929"/>
      <c r="U107" s="929"/>
      <c r="V107" s="689"/>
    </row>
    <row r="108" spans="1:36" s="147" customFormat="1" ht="18" customHeight="1" x14ac:dyDescent="0.4">
      <c r="B108" s="899"/>
      <c r="C108" s="900"/>
      <c r="D108" s="900"/>
      <c r="E108" s="900"/>
      <c r="F108" s="901"/>
      <c r="G108" s="903"/>
      <c r="H108" s="904"/>
      <c r="I108" s="904"/>
      <c r="J108" s="905"/>
      <c r="K108" s="909"/>
      <c r="L108" s="910"/>
      <c r="M108" s="910"/>
      <c r="N108" s="911"/>
      <c r="O108" s="915">
        <f>IF(K108&gt;0,K108/B108,0)</f>
        <v>0</v>
      </c>
      <c r="P108" s="916"/>
      <c r="Q108" s="916"/>
      <c r="R108" s="917"/>
      <c r="S108" s="921"/>
      <c r="T108" s="922"/>
      <c r="U108" s="922"/>
      <c r="V108" s="923"/>
    </row>
    <row r="109" spans="1:36" s="147" customFormat="1" ht="18" customHeight="1" x14ac:dyDescent="0.4">
      <c r="B109" s="579"/>
      <c r="C109" s="902"/>
      <c r="D109" s="902"/>
      <c r="E109" s="902"/>
      <c r="F109" s="580"/>
      <c r="G109" s="906"/>
      <c r="H109" s="907"/>
      <c r="I109" s="907"/>
      <c r="J109" s="908"/>
      <c r="K109" s="912"/>
      <c r="L109" s="913"/>
      <c r="M109" s="913"/>
      <c r="N109" s="914"/>
      <c r="O109" s="918"/>
      <c r="P109" s="919"/>
      <c r="Q109" s="919"/>
      <c r="R109" s="920"/>
      <c r="S109" s="924"/>
      <c r="T109" s="925"/>
      <c r="U109" s="925"/>
      <c r="V109" s="926"/>
    </row>
    <row r="110" spans="1:36" s="147" customFormat="1" ht="18" customHeight="1" x14ac:dyDescent="0.4">
      <c r="B110" s="899"/>
      <c r="C110" s="900"/>
      <c r="D110" s="900"/>
      <c r="E110" s="900"/>
      <c r="F110" s="901"/>
      <c r="G110" s="903"/>
      <c r="H110" s="904"/>
      <c r="I110" s="904"/>
      <c r="J110" s="905"/>
      <c r="K110" s="909"/>
      <c r="L110" s="910"/>
      <c r="M110" s="910"/>
      <c r="N110" s="911"/>
      <c r="O110" s="915">
        <f t="shared" ref="O110" si="3">IF(K110&gt;0,K110/B110,0)</f>
        <v>0</v>
      </c>
      <c r="P110" s="916"/>
      <c r="Q110" s="916"/>
      <c r="R110" s="917"/>
      <c r="S110" s="921"/>
      <c r="T110" s="922"/>
      <c r="U110" s="922"/>
      <c r="V110" s="923"/>
    </row>
    <row r="111" spans="1:36" s="147" customFormat="1" ht="18" customHeight="1" x14ac:dyDescent="0.4">
      <c r="B111" s="579"/>
      <c r="C111" s="902"/>
      <c r="D111" s="902"/>
      <c r="E111" s="902"/>
      <c r="F111" s="580"/>
      <c r="G111" s="906"/>
      <c r="H111" s="907"/>
      <c r="I111" s="907"/>
      <c r="J111" s="908"/>
      <c r="K111" s="912"/>
      <c r="L111" s="913"/>
      <c r="M111" s="913"/>
      <c r="N111" s="914"/>
      <c r="O111" s="918"/>
      <c r="P111" s="919"/>
      <c r="Q111" s="919"/>
      <c r="R111" s="920"/>
      <c r="S111" s="924"/>
      <c r="T111" s="925"/>
      <c r="U111" s="925"/>
      <c r="V111" s="926"/>
    </row>
    <row r="112" spans="1:36" s="147" customFormat="1" ht="18" customHeight="1" x14ac:dyDescent="0.4">
      <c r="B112" s="899"/>
      <c r="C112" s="900"/>
      <c r="D112" s="900"/>
      <c r="E112" s="900"/>
      <c r="F112" s="901"/>
      <c r="G112" s="903"/>
      <c r="H112" s="904"/>
      <c r="I112" s="904"/>
      <c r="J112" s="905"/>
      <c r="K112" s="909"/>
      <c r="L112" s="910"/>
      <c r="M112" s="910"/>
      <c r="N112" s="911"/>
      <c r="O112" s="915">
        <f t="shared" ref="O112" si="4">IF(K112&gt;0,K112/B112,0)</f>
        <v>0</v>
      </c>
      <c r="P112" s="916"/>
      <c r="Q112" s="916"/>
      <c r="R112" s="917"/>
      <c r="S112" s="921"/>
      <c r="T112" s="922"/>
      <c r="U112" s="922"/>
      <c r="V112" s="923"/>
    </row>
    <row r="113" spans="2:22" s="147" customFormat="1" ht="18" customHeight="1" x14ac:dyDescent="0.4">
      <c r="B113" s="579"/>
      <c r="C113" s="902"/>
      <c r="D113" s="902"/>
      <c r="E113" s="902"/>
      <c r="F113" s="580"/>
      <c r="G113" s="906"/>
      <c r="H113" s="907"/>
      <c r="I113" s="907"/>
      <c r="J113" s="908"/>
      <c r="K113" s="912"/>
      <c r="L113" s="913"/>
      <c r="M113" s="913"/>
      <c r="N113" s="914"/>
      <c r="O113" s="918"/>
      <c r="P113" s="919"/>
      <c r="Q113" s="919"/>
      <c r="R113" s="920"/>
      <c r="S113" s="924"/>
      <c r="T113" s="925"/>
      <c r="U113" s="925"/>
      <c r="V113" s="926"/>
    </row>
    <row r="114" spans="2:22" s="147" customFormat="1" ht="18" customHeight="1" x14ac:dyDescent="0.4">
      <c r="B114" s="899"/>
      <c r="C114" s="900"/>
      <c r="D114" s="900"/>
      <c r="E114" s="900"/>
      <c r="F114" s="901"/>
      <c r="G114" s="903"/>
      <c r="H114" s="904"/>
      <c r="I114" s="904"/>
      <c r="J114" s="905"/>
      <c r="K114" s="909"/>
      <c r="L114" s="910"/>
      <c r="M114" s="910"/>
      <c r="N114" s="911"/>
      <c r="O114" s="915">
        <f>IF(K114&gt;0,K114/B114,0)</f>
        <v>0</v>
      </c>
      <c r="P114" s="916"/>
      <c r="Q114" s="916"/>
      <c r="R114" s="917"/>
      <c r="S114" s="921"/>
      <c r="T114" s="922"/>
      <c r="U114" s="922"/>
      <c r="V114" s="923"/>
    </row>
    <row r="115" spans="2:22" s="147" customFormat="1" ht="18" customHeight="1" x14ac:dyDescent="0.4">
      <c r="B115" s="579"/>
      <c r="C115" s="902"/>
      <c r="D115" s="902"/>
      <c r="E115" s="902"/>
      <c r="F115" s="580"/>
      <c r="G115" s="906"/>
      <c r="H115" s="907"/>
      <c r="I115" s="907"/>
      <c r="J115" s="908"/>
      <c r="K115" s="912"/>
      <c r="L115" s="913"/>
      <c r="M115" s="913"/>
      <c r="N115" s="914"/>
      <c r="O115" s="918"/>
      <c r="P115" s="919"/>
      <c r="Q115" s="919"/>
      <c r="R115" s="920"/>
      <c r="S115" s="924"/>
      <c r="T115" s="925"/>
      <c r="U115" s="925"/>
      <c r="V115" s="926"/>
    </row>
    <row r="116" spans="2:22" s="147" customFormat="1" ht="18" customHeight="1" x14ac:dyDescent="0.4"/>
    <row r="117" spans="2:22" s="147" customFormat="1" ht="18" customHeight="1" x14ac:dyDescent="0.4">
      <c r="B117" s="147" t="s">
        <v>539</v>
      </c>
    </row>
    <row r="118" spans="2:22" s="147" customFormat="1" ht="18" customHeight="1" x14ac:dyDescent="0.4">
      <c r="C118" s="147" t="s">
        <v>540</v>
      </c>
    </row>
    <row r="119" spans="2:22" s="147" customFormat="1" ht="18" customHeight="1" x14ac:dyDescent="0.4">
      <c r="B119" s="142" t="s">
        <v>541</v>
      </c>
    </row>
    <row r="120" spans="2:22" s="147" customFormat="1" ht="18" customHeight="1" x14ac:dyDescent="0.4"/>
    <row r="121" spans="2:22" s="147" customFormat="1" ht="18" customHeight="1" x14ac:dyDescent="0.4"/>
  </sheetData>
  <dataConsolidate/>
  <mergeCells count="233">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I48:J48"/>
    <mergeCell ref="K48:L48"/>
    <mergeCell ref="M48:N48"/>
    <mergeCell ref="P48:S48"/>
    <mergeCell ref="I50:J50"/>
    <mergeCell ref="K50:L50"/>
    <mergeCell ref="M50:N50"/>
    <mergeCell ref="P50:S50"/>
    <mergeCell ref="B40:L40"/>
    <mergeCell ref="A42:Q42"/>
    <mergeCell ref="M44:N44"/>
    <mergeCell ref="I47:J47"/>
    <mergeCell ref="K47:L47"/>
    <mergeCell ref="M47:N47"/>
    <mergeCell ref="P47:S47"/>
    <mergeCell ref="G52:H52"/>
    <mergeCell ref="C54:D54"/>
    <mergeCell ref="E54:F54"/>
    <mergeCell ref="G54:P54"/>
    <mergeCell ref="Q54:R54"/>
    <mergeCell ref="D55:J55"/>
    <mergeCell ref="K55:L55"/>
    <mergeCell ref="M55:Q55"/>
    <mergeCell ref="R55:S55"/>
    <mergeCell ref="I57:V57"/>
    <mergeCell ref="C59:D59"/>
    <mergeCell ref="E59:F59"/>
    <mergeCell ref="G59:P59"/>
    <mergeCell ref="Q59:R59"/>
    <mergeCell ref="D60:J60"/>
    <mergeCell ref="K60:L60"/>
    <mergeCell ref="M60:Q60"/>
    <mergeCell ref="R60:S60"/>
    <mergeCell ref="B62:V62"/>
    <mergeCell ref="C63:E63"/>
    <mergeCell ref="F63:H63"/>
    <mergeCell ref="I63:L63"/>
    <mergeCell ref="N63:V72"/>
    <mergeCell ref="B64:B65"/>
    <mergeCell ref="C64:E64"/>
    <mergeCell ref="F64:G64"/>
    <mergeCell ref="I64:L64"/>
    <mergeCell ref="C65:E65"/>
    <mergeCell ref="B68:B69"/>
    <mergeCell ref="C68:E68"/>
    <mergeCell ref="F68:G68"/>
    <mergeCell ref="I68:L68"/>
    <mergeCell ref="C69:E69"/>
    <mergeCell ref="F69:G69"/>
    <mergeCell ref="I69:L69"/>
    <mergeCell ref="F65:G65"/>
    <mergeCell ref="I65:L65"/>
    <mergeCell ref="B66:B67"/>
    <mergeCell ref="C66:E66"/>
    <mergeCell ref="F66:G66"/>
    <mergeCell ref="I66:L66"/>
    <mergeCell ref="C67:E67"/>
    <mergeCell ref="F67:G67"/>
    <mergeCell ref="I67:L67"/>
    <mergeCell ref="B72:L72"/>
    <mergeCell ref="A74:M74"/>
    <mergeCell ref="B75:H75"/>
    <mergeCell ref="I75:L75"/>
    <mergeCell ref="M75:P75"/>
    <mergeCell ref="B76:H76"/>
    <mergeCell ref="I76:L76"/>
    <mergeCell ref="M76:P76"/>
    <mergeCell ref="B70:B71"/>
    <mergeCell ref="C70:E70"/>
    <mergeCell ref="F70:H71"/>
    <mergeCell ref="I70:L70"/>
    <mergeCell ref="C71:E71"/>
    <mergeCell ref="I71:L71"/>
    <mergeCell ref="B79:V79"/>
    <mergeCell ref="B80:V80"/>
    <mergeCell ref="A82:Q82"/>
    <mergeCell ref="B84:V84"/>
    <mergeCell ref="B85:V85"/>
    <mergeCell ref="B88:E88"/>
    <mergeCell ref="F88:H88"/>
    <mergeCell ref="B77:H77"/>
    <mergeCell ref="I77:L77"/>
    <mergeCell ref="M77:P77"/>
    <mergeCell ref="B78:H78"/>
    <mergeCell ref="I78:L78"/>
    <mergeCell ref="M78:P78"/>
    <mergeCell ref="B94:D94"/>
    <mergeCell ref="F94:U94"/>
    <mergeCell ref="B95:D95"/>
    <mergeCell ref="F95:U95"/>
    <mergeCell ref="B96:D96"/>
    <mergeCell ref="F96:U96"/>
    <mergeCell ref="B89:D89"/>
    <mergeCell ref="F89:G89"/>
    <mergeCell ref="B92:E92"/>
    <mergeCell ref="F92:U92"/>
    <mergeCell ref="B93:D93"/>
    <mergeCell ref="F93:U93"/>
    <mergeCell ref="B97:D97"/>
    <mergeCell ref="F97:U97"/>
    <mergeCell ref="B100:B101"/>
    <mergeCell ref="C100:F101"/>
    <mergeCell ref="G100:I100"/>
    <mergeCell ref="J100:N101"/>
    <mergeCell ref="O100:R101"/>
    <mergeCell ref="S100:V101"/>
    <mergeCell ref="G101:I101"/>
    <mergeCell ref="S102:V103"/>
    <mergeCell ref="B106:F107"/>
    <mergeCell ref="G106:J107"/>
    <mergeCell ref="K106:N106"/>
    <mergeCell ref="O106:R107"/>
    <mergeCell ref="S106:V107"/>
    <mergeCell ref="K107:N107"/>
    <mergeCell ref="B102:B103"/>
    <mergeCell ref="C102:F103"/>
    <mergeCell ref="G102:I103"/>
    <mergeCell ref="J102:L103"/>
    <mergeCell ref="M102:N103"/>
    <mergeCell ref="O102:R103"/>
    <mergeCell ref="B108:F109"/>
    <mergeCell ref="G108:J109"/>
    <mergeCell ref="K108:N109"/>
    <mergeCell ref="O108:R109"/>
    <mergeCell ref="S108:V109"/>
    <mergeCell ref="B110:F111"/>
    <mergeCell ref="G110:J111"/>
    <mergeCell ref="K110:N111"/>
    <mergeCell ref="O110:R111"/>
    <mergeCell ref="S110:V111"/>
    <mergeCell ref="B112:F113"/>
    <mergeCell ref="G112:J113"/>
    <mergeCell ref="K112:N113"/>
    <mergeCell ref="O112:R113"/>
    <mergeCell ref="S112:V113"/>
    <mergeCell ref="B114:F115"/>
    <mergeCell ref="G114:J115"/>
    <mergeCell ref="K114:N115"/>
    <mergeCell ref="O114:R115"/>
    <mergeCell ref="S114:V115"/>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 imeMode="off" allowBlank="1" showInputMessage="1" showErrorMessage="1" sqref="M76:O78 C12 C38 C70"/>
    <dataValidation type="whole" imeMode="off" operator="greaterThanOrEqual" allowBlank="1" showInputMessage="1" showErrorMessage="1" error="小数点以下を切り捨て、整数で入力してください。" sqref="C37:E37 C11:E11 C7:E7 C9:E9 C33:E33 C35:E35 C65:E65 C67:E67 C69:E69 G102 J102 C102 K108 K110 K112 K114">
      <formula1>0</formula1>
    </dataValidation>
    <dataValidation type="list" allowBlank="1" showInputMessage="1" showErrorMessage="1" sqref="I76:L78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scale="91" fitToWidth="0" fitToHeight="0" orientation="portrait" r:id="rId1"/>
  <rowBreaks count="1" manualBreakCount="1">
    <brk id="41"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K61" zoomScale="69" zoomScaleNormal="98" zoomScaleSheetLayoutView="69" workbookViewId="0">
      <selection activeCell="Q17" sqref="Q17"/>
    </sheetView>
  </sheetViews>
  <sheetFormatPr defaultColWidth="9" defaultRowHeight="16.5" x14ac:dyDescent="0.4"/>
  <cols>
    <col min="1" max="1" width="7.375" style="229" bestFit="1" customWidth="1"/>
    <col min="2" max="2" width="9.5" style="229" customWidth="1"/>
    <col min="3" max="3" width="9.25" style="229" customWidth="1"/>
    <col min="4" max="5" width="24.625" style="229" customWidth="1"/>
    <col min="6" max="6" width="9.5" style="229" customWidth="1"/>
    <col min="7" max="7" width="8.125" style="229" customWidth="1"/>
    <col min="8" max="8" width="29" style="229" customWidth="1"/>
    <col min="9" max="9" width="10.875" style="229" customWidth="1"/>
    <col min="10" max="10" width="19.125" style="229" customWidth="1"/>
    <col min="11" max="11" width="5.875" style="299" bestFit="1" customWidth="1"/>
    <col min="12" max="12" width="11.375" style="299" customWidth="1"/>
    <col min="13" max="13" width="17.875" style="299" customWidth="1"/>
    <col min="14" max="14" width="21.875" style="299" customWidth="1"/>
    <col min="15" max="15" width="48.25" style="299" customWidth="1"/>
    <col min="16" max="16" width="9" style="229"/>
    <col min="17" max="17" width="36" style="229" customWidth="1"/>
    <col min="18" max="18" width="33" style="229" customWidth="1"/>
    <col min="19" max="19" width="31.75" style="229" customWidth="1"/>
    <col min="20" max="20" width="64.25" style="229" customWidth="1"/>
    <col min="21" max="16384" width="9" style="229"/>
  </cols>
  <sheetData>
    <row r="1" spans="1:20" ht="42.75" customHeight="1" x14ac:dyDescent="0.4">
      <c r="A1" s="1076"/>
      <c r="B1" s="1076"/>
      <c r="C1" s="1076"/>
      <c r="D1" s="1076"/>
      <c r="E1" s="1076"/>
      <c r="F1" s="1076"/>
      <c r="G1" s="1076"/>
      <c r="H1" s="1076"/>
      <c r="I1" s="1076"/>
      <c r="J1" s="1076"/>
      <c r="K1" s="1077" t="s">
        <v>267</v>
      </c>
      <c r="L1" s="1078"/>
      <c r="M1" s="1078"/>
      <c r="N1" s="1078"/>
      <c r="O1" s="1079"/>
      <c r="P1" s="1080" t="s">
        <v>268</v>
      </c>
      <c r="Q1" s="1082" t="s">
        <v>269</v>
      </c>
      <c r="R1" s="226" t="s">
        <v>270</v>
      </c>
      <c r="S1" s="227"/>
      <c r="T1" s="228"/>
    </row>
    <row r="2" spans="1:20" ht="33" x14ac:dyDescent="0.4">
      <c r="A2" s="230" t="s">
        <v>271</v>
      </c>
      <c r="B2" s="231" t="s">
        <v>272</v>
      </c>
      <c r="C2" s="230" t="s">
        <v>273</v>
      </c>
      <c r="D2" s="231" t="s">
        <v>274</v>
      </c>
      <c r="E2" s="232" t="s">
        <v>275</v>
      </c>
      <c r="F2" s="232" t="s">
        <v>276</v>
      </c>
      <c r="G2" s="230" t="s">
        <v>277</v>
      </c>
      <c r="H2" s="230" t="s">
        <v>278</v>
      </c>
      <c r="I2" s="233" t="s">
        <v>279</v>
      </c>
      <c r="J2" s="231" t="s">
        <v>280</v>
      </c>
      <c r="K2" s="234" t="s">
        <v>281</v>
      </c>
      <c r="L2" s="235" t="s">
        <v>282</v>
      </c>
      <c r="M2" s="1083" t="s">
        <v>283</v>
      </c>
      <c r="N2" s="1084"/>
      <c r="O2" s="235" t="s">
        <v>284</v>
      </c>
      <c r="P2" s="1081"/>
      <c r="Q2" s="1082"/>
      <c r="R2" s="1073" t="s">
        <v>285</v>
      </c>
      <c r="S2" s="1074"/>
      <c r="T2" s="1075"/>
    </row>
    <row r="3" spans="1:20" ht="18" customHeight="1" x14ac:dyDescent="0.4">
      <c r="A3" s="236" t="s">
        <v>286</v>
      </c>
      <c r="B3" s="237" t="s">
        <v>287</v>
      </c>
      <c r="C3" s="238" t="s">
        <v>287</v>
      </c>
      <c r="D3" s="237" t="s">
        <v>288</v>
      </c>
      <c r="E3" s="236" t="s">
        <v>289</v>
      </c>
      <c r="F3" s="238" t="s">
        <v>290</v>
      </c>
      <c r="G3" s="236" t="s">
        <v>291</v>
      </c>
      <c r="H3" s="236" t="s">
        <v>292</v>
      </c>
      <c r="I3" s="239">
        <v>1</v>
      </c>
      <c r="J3" s="237" t="s">
        <v>293</v>
      </c>
      <c r="K3" s="240">
        <v>200</v>
      </c>
      <c r="L3" s="241" t="s">
        <v>294</v>
      </c>
      <c r="M3" s="241" t="s">
        <v>295</v>
      </c>
      <c r="N3" s="241" t="s">
        <v>295</v>
      </c>
      <c r="O3" s="241" t="s">
        <v>296</v>
      </c>
      <c r="P3" s="242"/>
      <c r="Q3" s="243"/>
      <c r="R3" s="1070" t="s">
        <v>297</v>
      </c>
      <c r="S3" s="1071"/>
      <c r="T3" s="1072"/>
    </row>
    <row r="4" spans="1:20" ht="18" customHeight="1" x14ac:dyDescent="0.4">
      <c r="A4" s="244" t="s">
        <v>298</v>
      </c>
      <c r="B4" s="245"/>
      <c r="C4" s="246" t="s">
        <v>299</v>
      </c>
      <c r="D4" s="247" t="s">
        <v>300</v>
      </c>
      <c r="E4" s="246" t="s">
        <v>301</v>
      </c>
      <c r="F4" s="246" t="s">
        <v>302</v>
      </c>
      <c r="G4" s="248" t="s">
        <v>303</v>
      </c>
      <c r="H4" s="246" t="s">
        <v>304</v>
      </c>
      <c r="I4" s="249">
        <v>2</v>
      </c>
      <c r="J4" s="247" t="s">
        <v>305</v>
      </c>
      <c r="K4" s="240">
        <v>300</v>
      </c>
      <c r="L4" s="241" t="s">
        <v>294</v>
      </c>
      <c r="M4" s="241" t="s">
        <v>306</v>
      </c>
      <c r="N4" s="241" t="s">
        <v>306</v>
      </c>
      <c r="O4" s="241" t="s">
        <v>307</v>
      </c>
      <c r="P4" s="242"/>
      <c r="Q4" s="243"/>
      <c r="R4" s="1073" t="s">
        <v>308</v>
      </c>
      <c r="S4" s="1074"/>
      <c r="T4" s="1075"/>
    </row>
    <row r="5" spans="1:20" ht="18" customHeight="1" x14ac:dyDescent="0.4">
      <c r="C5" s="244" t="s">
        <v>309</v>
      </c>
      <c r="D5" s="247" t="s">
        <v>310</v>
      </c>
      <c r="E5" s="246" t="s">
        <v>311</v>
      </c>
      <c r="F5" s="250" t="s">
        <v>312</v>
      </c>
      <c r="G5" s="251"/>
      <c r="H5" s="246" t="s">
        <v>313</v>
      </c>
      <c r="I5" s="251"/>
      <c r="J5" s="247" t="s">
        <v>314</v>
      </c>
      <c r="K5" s="242"/>
      <c r="L5" s="242"/>
      <c r="M5" s="242"/>
      <c r="N5" s="242"/>
      <c r="O5" s="242"/>
      <c r="P5" s="242"/>
      <c r="Q5" s="243"/>
      <c r="R5" s="1073" t="s">
        <v>315</v>
      </c>
      <c r="S5" s="1074"/>
      <c r="T5" s="1075"/>
    </row>
    <row r="6" spans="1:20" ht="18" customHeight="1" x14ac:dyDescent="0.4">
      <c r="D6" s="247" t="s">
        <v>238</v>
      </c>
      <c r="E6" s="246" t="s">
        <v>316</v>
      </c>
      <c r="F6" s="252" t="s">
        <v>317</v>
      </c>
      <c r="G6" s="253"/>
      <c r="H6" s="246" t="s">
        <v>318</v>
      </c>
      <c r="J6" s="247" t="s">
        <v>319</v>
      </c>
      <c r="K6" s="240">
        <v>1</v>
      </c>
      <c r="L6" s="241" t="s">
        <v>320</v>
      </c>
      <c r="M6" s="241" t="s">
        <v>321</v>
      </c>
      <c r="N6" s="241" t="s">
        <v>322</v>
      </c>
      <c r="O6" s="241" t="s">
        <v>323</v>
      </c>
      <c r="P6" s="254">
        <v>0</v>
      </c>
      <c r="Q6" s="243"/>
      <c r="R6" s="255" t="s">
        <v>324</v>
      </c>
      <c r="S6" s="243"/>
      <c r="T6" s="253"/>
    </row>
    <row r="7" spans="1:20" ht="18" customHeight="1" x14ac:dyDescent="0.4">
      <c r="A7" s="256"/>
      <c r="B7" s="256"/>
      <c r="C7" s="256"/>
      <c r="D7" s="257" t="s">
        <v>325</v>
      </c>
      <c r="E7" s="246" t="s">
        <v>326</v>
      </c>
      <c r="F7" s="255"/>
      <c r="G7" s="253"/>
      <c r="H7" s="246" t="s">
        <v>327</v>
      </c>
      <c r="I7" s="256"/>
      <c r="J7" s="247" t="s">
        <v>328</v>
      </c>
      <c r="K7" s="240">
        <v>2</v>
      </c>
      <c r="L7" s="241" t="s">
        <v>320</v>
      </c>
      <c r="M7" s="241" t="s">
        <v>321</v>
      </c>
      <c r="N7" s="241" t="s">
        <v>209</v>
      </c>
      <c r="O7" s="241" t="s">
        <v>329</v>
      </c>
      <c r="P7" s="258">
        <v>0</v>
      </c>
      <c r="Q7" s="243"/>
      <c r="R7" s="1073" t="s">
        <v>330</v>
      </c>
      <c r="S7" s="1074"/>
      <c r="T7" s="1075"/>
    </row>
    <row r="8" spans="1:20" ht="18" customHeight="1" x14ac:dyDescent="0.4">
      <c r="A8" s="256"/>
      <c r="B8" s="256"/>
      <c r="C8" s="256"/>
      <c r="D8" s="256"/>
      <c r="E8" s="246" t="s">
        <v>331</v>
      </c>
      <c r="F8" s="255"/>
      <c r="G8" s="253"/>
      <c r="H8" s="246" t="s">
        <v>332</v>
      </c>
      <c r="I8" s="256"/>
      <c r="J8" s="247" t="s">
        <v>333</v>
      </c>
      <c r="K8" s="240">
        <v>3</v>
      </c>
      <c r="L8" s="241" t="s">
        <v>320</v>
      </c>
      <c r="M8" s="241" t="s">
        <v>139</v>
      </c>
      <c r="N8" s="241" t="s">
        <v>139</v>
      </c>
      <c r="O8" s="241" t="s">
        <v>334</v>
      </c>
      <c r="P8" s="258">
        <v>0</v>
      </c>
      <c r="Q8" s="243"/>
      <c r="R8" s="1073"/>
      <c r="S8" s="1074"/>
      <c r="T8" s="1075"/>
    </row>
    <row r="9" spans="1:20" ht="18" customHeight="1" x14ac:dyDescent="0.4">
      <c r="A9" s="256"/>
      <c r="B9" s="256"/>
      <c r="C9" s="256"/>
      <c r="D9" s="256"/>
      <c r="E9" s="246" t="s">
        <v>335</v>
      </c>
      <c r="F9" s="255"/>
      <c r="G9" s="253"/>
      <c r="H9" s="246" t="s">
        <v>336</v>
      </c>
      <c r="I9" s="256"/>
      <c r="J9" s="247" t="s">
        <v>337</v>
      </c>
      <c r="K9" s="240">
        <v>4</v>
      </c>
      <c r="L9" s="241" t="s">
        <v>320</v>
      </c>
      <c r="M9" s="241" t="s">
        <v>215</v>
      </c>
      <c r="N9" s="241" t="s">
        <v>338</v>
      </c>
      <c r="O9" s="241" t="s">
        <v>339</v>
      </c>
      <c r="P9" s="258">
        <v>0</v>
      </c>
      <c r="Q9" s="243"/>
      <c r="R9" s="1070" t="s">
        <v>340</v>
      </c>
      <c r="S9" s="1071"/>
      <c r="T9" s="1072"/>
    </row>
    <row r="10" spans="1:20" ht="18" customHeight="1" x14ac:dyDescent="0.4">
      <c r="A10" s="256"/>
      <c r="B10" s="256"/>
      <c r="C10" s="256"/>
      <c r="D10" s="256"/>
      <c r="E10" s="246" t="s">
        <v>341</v>
      </c>
      <c r="F10" s="255"/>
      <c r="G10" s="253"/>
      <c r="H10" s="246" t="s">
        <v>342</v>
      </c>
      <c r="I10" s="256"/>
      <c r="J10" s="257" t="s">
        <v>343</v>
      </c>
      <c r="K10" s="240">
        <v>5</v>
      </c>
      <c r="L10" s="241" t="s">
        <v>320</v>
      </c>
      <c r="M10" s="241" t="s">
        <v>215</v>
      </c>
      <c r="N10" s="241" t="s">
        <v>338</v>
      </c>
      <c r="O10" s="241" t="s">
        <v>344</v>
      </c>
      <c r="P10" s="258">
        <v>0</v>
      </c>
      <c r="Q10" s="243"/>
      <c r="R10" s="1064" t="s">
        <v>345</v>
      </c>
      <c r="S10" s="1065"/>
      <c r="T10" s="1066"/>
    </row>
    <row r="11" spans="1:20" ht="18" customHeight="1" x14ac:dyDescent="0.4">
      <c r="A11" s="256"/>
      <c r="B11" s="256"/>
      <c r="C11" s="256"/>
      <c r="D11" s="256"/>
      <c r="E11" s="244" t="s">
        <v>346</v>
      </c>
      <c r="F11" s="255"/>
      <c r="G11" s="253"/>
      <c r="H11" s="246" t="s">
        <v>347</v>
      </c>
      <c r="I11" s="256"/>
      <c r="J11" s="256"/>
      <c r="K11" s="240">
        <v>6</v>
      </c>
      <c r="L11" s="241" t="s">
        <v>320</v>
      </c>
      <c r="M11" s="241" t="s">
        <v>215</v>
      </c>
      <c r="N11" s="241" t="s">
        <v>338</v>
      </c>
      <c r="O11" s="241" t="s">
        <v>348</v>
      </c>
      <c r="P11" s="258">
        <v>0</v>
      </c>
      <c r="Q11" s="243"/>
      <c r="R11" s="259" t="s">
        <v>349</v>
      </c>
      <c r="S11" s="260"/>
      <c r="T11" s="261"/>
    </row>
    <row r="12" spans="1:20" ht="18" customHeight="1" x14ac:dyDescent="0.4">
      <c r="A12" s="256"/>
      <c r="B12" s="256"/>
      <c r="C12" s="256"/>
      <c r="D12" s="256"/>
      <c r="E12" s="256"/>
      <c r="F12" s="256"/>
      <c r="G12" s="256"/>
      <c r="H12" s="246" t="s">
        <v>350</v>
      </c>
      <c r="I12" s="256"/>
      <c r="J12" s="256"/>
      <c r="K12" s="240">
        <v>7</v>
      </c>
      <c r="L12" s="241" t="s">
        <v>320</v>
      </c>
      <c r="M12" s="241" t="s">
        <v>215</v>
      </c>
      <c r="N12" s="241" t="s">
        <v>46</v>
      </c>
      <c r="O12" s="241" t="s">
        <v>351</v>
      </c>
      <c r="P12" s="258">
        <v>0</v>
      </c>
      <c r="Q12" s="243"/>
      <c r="R12" s="262" t="s">
        <v>352</v>
      </c>
      <c r="S12" s="263"/>
      <c r="T12" s="264"/>
    </row>
    <row r="13" spans="1:20" ht="18" customHeight="1" x14ac:dyDescent="0.4">
      <c r="H13" s="246" t="s">
        <v>353</v>
      </c>
      <c r="K13" s="240">
        <v>8</v>
      </c>
      <c r="L13" s="241" t="s">
        <v>320</v>
      </c>
      <c r="M13" s="241" t="s">
        <v>215</v>
      </c>
      <c r="N13" s="241" t="s">
        <v>46</v>
      </c>
      <c r="O13" s="241" t="s">
        <v>354</v>
      </c>
      <c r="P13" s="258">
        <v>0</v>
      </c>
      <c r="R13" s="262" t="s">
        <v>355</v>
      </c>
      <c r="S13" s="263"/>
      <c r="T13" s="264"/>
    </row>
    <row r="14" spans="1:20" ht="18" customHeight="1" x14ac:dyDescent="0.4">
      <c r="H14" s="246" t="s">
        <v>356</v>
      </c>
      <c r="K14" s="240">
        <v>9</v>
      </c>
      <c r="L14" s="241" t="s">
        <v>320</v>
      </c>
      <c r="M14" s="241" t="s">
        <v>215</v>
      </c>
      <c r="N14" s="241" t="s">
        <v>46</v>
      </c>
      <c r="O14" s="241" t="s">
        <v>357</v>
      </c>
      <c r="P14" s="258">
        <v>0</v>
      </c>
      <c r="R14" s="262" t="s">
        <v>358</v>
      </c>
      <c r="S14" s="263"/>
      <c r="T14" s="264"/>
    </row>
    <row r="15" spans="1:20" ht="18" customHeight="1" x14ac:dyDescent="0.4">
      <c r="H15" s="250" t="s">
        <v>359</v>
      </c>
      <c r="K15" s="240">
        <v>10</v>
      </c>
      <c r="L15" s="241" t="s">
        <v>320</v>
      </c>
      <c r="M15" s="241" t="s">
        <v>215</v>
      </c>
      <c r="N15" s="241" t="s">
        <v>47</v>
      </c>
      <c r="O15" s="241" t="s">
        <v>360</v>
      </c>
      <c r="P15" s="258">
        <v>0</v>
      </c>
      <c r="R15" s="262" t="s">
        <v>361</v>
      </c>
      <c r="S15" s="263"/>
      <c r="T15" s="264"/>
    </row>
    <row r="16" spans="1:20" ht="18" customHeight="1" x14ac:dyDescent="0.4">
      <c r="K16" s="240">
        <v>11</v>
      </c>
      <c r="L16" s="241" t="s">
        <v>320</v>
      </c>
      <c r="M16" s="241" t="s">
        <v>215</v>
      </c>
      <c r="N16" s="241" t="s">
        <v>47</v>
      </c>
      <c r="O16" s="241" t="s">
        <v>362</v>
      </c>
      <c r="P16" s="258">
        <v>0</v>
      </c>
      <c r="R16" s="265"/>
      <c r="S16" s="266"/>
      <c r="T16" s="267"/>
    </row>
    <row r="17" spans="11:22" ht="18" customHeight="1" x14ac:dyDescent="0.4">
      <c r="K17" s="240">
        <v>12</v>
      </c>
      <c r="L17" s="241" t="s">
        <v>320</v>
      </c>
      <c r="M17" s="241" t="s">
        <v>215</v>
      </c>
      <c r="N17" s="241" t="s">
        <v>47</v>
      </c>
      <c r="O17" s="241" t="s">
        <v>363</v>
      </c>
      <c r="P17" s="258">
        <v>0</v>
      </c>
      <c r="R17" s="265" t="s">
        <v>364</v>
      </c>
      <c r="S17" s="243"/>
      <c r="T17" s="253"/>
    </row>
    <row r="18" spans="11:22" ht="18" customHeight="1" x14ac:dyDescent="0.4">
      <c r="K18" s="240">
        <v>13</v>
      </c>
      <c r="L18" s="241" t="s">
        <v>320</v>
      </c>
      <c r="M18" s="241" t="s">
        <v>215</v>
      </c>
      <c r="N18" s="241" t="s">
        <v>48</v>
      </c>
      <c r="O18" s="241" t="s">
        <v>365</v>
      </c>
      <c r="P18" s="258">
        <v>0</v>
      </c>
      <c r="R18" s="259" t="s">
        <v>366</v>
      </c>
      <c r="S18" s="266"/>
      <c r="T18" s="267"/>
    </row>
    <row r="19" spans="11:22" ht="18" customHeight="1" x14ac:dyDescent="0.4">
      <c r="K19" s="240">
        <v>14</v>
      </c>
      <c r="L19" s="241" t="s">
        <v>320</v>
      </c>
      <c r="M19" s="241" t="s">
        <v>215</v>
      </c>
      <c r="N19" s="241" t="s">
        <v>48</v>
      </c>
      <c r="O19" s="241" t="s">
        <v>367</v>
      </c>
      <c r="P19" s="258">
        <v>0</v>
      </c>
      <c r="R19" s="262" t="s">
        <v>368</v>
      </c>
      <c r="S19" s="266"/>
      <c r="T19" s="267"/>
      <c r="V19" s="268"/>
    </row>
    <row r="20" spans="11:22" ht="18" customHeight="1" x14ac:dyDescent="0.4">
      <c r="K20" s="240">
        <v>15</v>
      </c>
      <c r="L20" s="241" t="s">
        <v>320</v>
      </c>
      <c r="M20" s="241" t="s">
        <v>215</v>
      </c>
      <c r="N20" s="241" t="s">
        <v>48</v>
      </c>
      <c r="O20" s="241" t="s">
        <v>369</v>
      </c>
      <c r="P20" s="258">
        <v>0</v>
      </c>
      <c r="R20" s="262" t="s">
        <v>370</v>
      </c>
      <c r="S20" s="266"/>
      <c r="T20" s="267"/>
      <c r="V20" s="268"/>
    </row>
    <row r="21" spans="11:22" ht="18" customHeight="1" x14ac:dyDescent="0.4">
      <c r="K21" s="240">
        <v>16</v>
      </c>
      <c r="L21" s="241" t="s">
        <v>320</v>
      </c>
      <c r="M21" s="241" t="s">
        <v>215</v>
      </c>
      <c r="N21" s="241" t="s">
        <v>157</v>
      </c>
      <c r="O21" s="241" t="s">
        <v>371</v>
      </c>
      <c r="P21" s="258">
        <v>0</v>
      </c>
      <c r="R21" s="262" t="s">
        <v>372</v>
      </c>
      <c r="S21" s="266"/>
      <c r="T21" s="267"/>
    </row>
    <row r="22" spans="11:22" ht="18" customHeight="1" x14ac:dyDescent="0.4">
      <c r="K22" s="240">
        <v>17</v>
      </c>
      <c r="L22" s="241" t="s">
        <v>320</v>
      </c>
      <c r="M22" s="241" t="s">
        <v>373</v>
      </c>
      <c r="N22" s="241" t="s">
        <v>373</v>
      </c>
      <c r="O22" s="241" t="s">
        <v>374</v>
      </c>
      <c r="P22" s="258">
        <v>0</v>
      </c>
      <c r="R22" s="262" t="s">
        <v>375</v>
      </c>
      <c r="S22" s="266"/>
      <c r="T22" s="267"/>
    </row>
    <row r="23" spans="11:22" ht="18" customHeight="1" x14ac:dyDescent="0.4">
      <c r="K23" s="240">
        <v>18</v>
      </c>
      <c r="L23" s="241" t="s">
        <v>320</v>
      </c>
      <c r="M23" s="241" t="s">
        <v>373</v>
      </c>
      <c r="N23" s="241" t="s">
        <v>373</v>
      </c>
      <c r="O23" s="241" t="s">
        <v>376</v>
      </c>
      <c r="P23" s="258">
        <v>0</v>
      </c>
      <c r="R23" s="262" t="s">
        <v>377</v>
      </c>
      <c r="S23" s="266"/>
      <c r="T23" s="267"/>
    </row>
    <row r="24" spans="11:22" ht="18" customHeight="1" x14ac:dyDescent="0.4">
      <c r="K24" s="240">
        <v>19</v>
      </c>
      <c r="L24" s="241" t="s">
        <v>320</v>
      </c>
      <c r="M24" s="241" t="s">
        <v>373</v>
      </c>
      <c r="N24" s="241" t="s">
        <v>373</v>
      </c>
      <c r="O24" s="241" t="s">
        <v>378</v>
      </c>
      <c r="P24" s="258">
        <v>0</v>
      </c>
      <c r="R24" s="262" t="s">
        <v>379</v>
      </c>
      <c r="S24" s="266"/>
      <c r="T24" s="267"/>
    </row>
    <row r="25" spans="11:22" ht="18" customHeight="1" x14ac:dyDescent="0.4">
      <c r="K25" s="240">
        <v>20</v>
      </c>
      <c r="L25" s="241" t="s">
        <v>320</v>
      </c>
      <c r="M25" s="241" t="s">
        <v>373</v>
      </c>
      <c r="N25" s="241" t="s">
        <v>373</v>
      </c>
      <c r="O25" s="241" t="s">
        <v>380</v>
      </c>
      <c r="P25" s="258">
        <v>0</v>
      </c>
      <c r="R25" s="262"/>
      <c r="S25" s="266"/>
      <c r="T25" s="267"/>
    </row>
    <row r="26" spans="11:22" ht="18" customHeight="1" x14ac:dyDescent="0.4">
      <c r="K26" s="240">
        <v>21</v>
      </c>
      <c r="L26" s="241" t="s">
        <v>320</v>
      </c>
      <c r="M26" s="241" t="s">
        <v>373</v>
      </c>
      <c r="N26" s="241" t="s">
        <v>373</v>
      </c>
      <c r="O26" s="241" t="s">
        <v>381</v>
      </c>
      <c r="P26" s="258">
        <v>0</v>
      </c>
      <c r="R26" s="259" t="s">
        <v>382</v>
      </c>
      <c r="S26" s="266"/>
      <c r="T26" s="267"/>
    </row>
    <row r="27" spans="11:22" ht="18" customHeight="1" x14ac:dyDescent="0.4">
      <c r="K27" s="240">
        <v>22</v>
      </c>
      <c r="L27" s="241" t="s">
        <v>320</v>
      </c>
      <c r="M27" s="241" t="s">
        <v>373</v>
      </c>
      <c r="N27" s="241" t="s">
        <v>373</v>
      </c>
      <c r="O27" s="241" t="s">
        <v>383</v>
      </c>
      <c r="P27" s="258">
        <v>0</v>
      </c>
      <c r="R27" s="262" t="s">
        <v>384</v>
      </c>
      <c r="S27" s="266"/>
      <c r="T27" s="267"/>
    </row>
    <row r="28" spans="11:22" ht="18" customHeight="1" x14ac:dyDescent="0.4">
      <c r="K28" s="240">
        <v>23</v>
      </c>
      <c r="L28" s="241" t="s">
        <v>320</v>
      </c>
      <c r="M28" s="241" t="s">
        <v>373</v>
      </c>
      <c r="N28" s="241" t="s">
        <v>373</v>
      </c>
      <c r="O28" s="241" t="s">
        <v>385</v>
      </c>
      <c r="P28" s="258">
        <v>0</v>
      </c>
      <c r="R28" s="262" t="s">
        <v>386</v>
      </c>
      <c r="S28" s="266"/>
      <c r="T28" s="267"/>
    </row>
    <row r="29" spans="11:22" ht="18" customHeight="1" x14ac:dyDescent="0.4">
      <c r="K29" s="240">
        <v>24</v>
      </c>
      <c r="L29" s="241" t="s">
        <v>387</v>
      </c>
      <c r="M29" s="241" t="s">
        <v>388</v>
      </c>
      <c r="N29" s="241" t="s">
        <v>389</v>
      </c>
      <c r="O29" s="241" t="s">
        <v>390</v>
      </c>
      <c r="P29" s="258">
        <v>0</v>
      </c>
      <c r="R29" s="255"/>
      <c r="S29" s="243"/>
      <c r="T29" s="253"/>
    </row>
    <row r="30" spans="11:22" ht="18" customHeight="1" x14ac:dyDescent="0.4">
      <c r="K30" s="240">
        <v>25</v>
      </c>
      <c r="L30" s="241" t="s">
        <v>387</v>
      </c>
      <c r="M30" s="241" t="s">
        <v>388</v>
      </c>
      <c r="N30" s="241" t="s">
        <v>389</v>
      </c>
      <c r="O30" s="241" t="s">
        <v>391</v>
      </c>
      <c r="P30" s="258">
        <v>0</v>
      </c>
      <c r="R30" s="265" t="s">
        <v>392</v>
      </c>
      <c r="S30" s="266"/>
      <c r="T30" s="267"/>
    </row>
    <row r="31" spans="11:22" ht="18" customHeight="1" x14ac:dyDescent="0.4">
      <c r="K31" s="240">
        <v>26</v>
      </c>
      <c r="L31" s="241" t="s">
        <v>387</v>
      </c>
      <c r="M31" s="241" t="s">
        <v>388</v>
      </c>
      <c r="N31" s="241" t="s">
        <v>389</v>
      </c>
      <c r="O31" s="241" t="s">
        <v>393</v>
      </c>
      <c r="P31" s="258">
        <v>0</v>
      </c>
      <c r="R31" s="1067" t="s">
        <v>394</v>
      </c>
      <c r="S31" s="1068"/>
      <c r="T31" s="1069"/>
    </row>
    <row r="32" spans="11:22" ht="18" customHeight="1" x14ac:dyDescent="0.4">
      <c r="K32" s="240">
        <v>27</v>
      </c>
      <c r="L32" s="241" t="s">
        <v>387</v>
      </c>
      <c r="M32" s="241" t="s">
        <v>388</v>
      </c>
      <c r="N32" s="241" t="s">
        <v>389</v>
      </c>
      <c r="O32" s="241" t="s">
        <v>395</v>
      </c>
      <c r="P32" s="258">
        <v>0</v>
      </c>
      <c r="R32" s="262" t="s">
        <v>396</v>
      </c>
      <c r="S32" s="266"/>
      <c r="T32" s="267"/>
    </row>
    <row r="33" spans="11:20" ht="18" customHeight="1" x14ac:dyDescent="0.4">
      <c r="K33" s="240">
        <v>28</v>
      </c>
      <c r="L33" s="241" t="s">
        <v>387</v>
      </c>
      <c r="M33" s="241" t="s">
        <v>388</v>
      </c>
      <c r="N33" s="241" t="s">
        <v>209</v>
      </c>
      <c r="O33" s="241" t="s">
        <v>397</v>
      </c>
      <c r="P33" s="258">
        <v>0</v>
      </c>
      <c r="R33" s="262" t="s">
        <v>398</v>
      </c>
      <c r="S33" s="266"/>
      <c r="T33" s="267"/>
    </row>
    <row r="34" spans="11:20" ht="18" customHeight="1" x14ac:dyDescent="0.4">
      <c r="K34" s="240">
        <v>29</v>
      </c>
      <c r="L34" s="241" t="s">
        <v>387</v>
      </c>
      <c r="M34" s="241" t="s">
        <v>399</v>
      </c>
      <c r="N34" s="241" t="s">
        <v>139</v>
      </c>
      <c r="O34" s="241" t="s">
        <v>400</v>
      </c>
      <c r="P34" s="258">
        <v>0</v>
      </c>
      <c r="R34" s="269" t="s">
        <v>361</v>
      </c>
      <c r="S34" s="270"/>
      <c r="T34" s="271"/>
    </row>
    <row r="35" spans="11:20" ht="18" customHeight="1" x14ac:dyDescent="0.4">
      <c r="K35" s="240">
        <v>30</v>
      </c>
      <c r="L35" s="241" t="s">
        <v>387</v>
      </c>
      <c r="M35" s="241" t="s">
        <v>215</v>
      </c>
      <c r="N35" s="241" t="s">
        <v>338</v>
      </c>
      <c r="O35" s="241" t="s">
        <v>401</v>
      </c>
      <c r="P35" s="258">
        <v>0</v>
      </c>
    </row>
    <row r="36" spans="11:20" ht="18" customHeight="1" x14ac:dyDescent="0.4">
      <c r="K36" s="240">
        <v>31</v>
      </c>
      <c r="L36" s="241" t="s">
        <v>387</v>
      </c>
      <c r="M36" s="241" t="s">
        <v>215</v>
      </c>
      <c r="N36" s="241" t="s">
        <v>46</v>
      </c>
      <c r="O36" s="241" t="s">
        <v>402</v>
      </c>
      <c r="P36" s="258">
        <v>0</v>
      </c>
    </row>
    <row r="37" spans="11:20" ht="18" customHeight="1" x14ac:dyDescent="0.4">
      <c r="K37" s="240">
        <v>32</v>
      </c>
      <c r="L37" s="241" t="s">
        <v>387</v>
      </c>
      <c r="M37" s="241" t="s">
        <v>215</v>
      </c>
      <c r="N37" s="241" t="s">
        <v>47</v>
      </c>
      <c r="O37" s="241" t="s">
        <v>403</v>
      </c>
      <c r="P37" s="258">
        <v>0</v>
      </c>
    </row>
    <row r="38" spans="11:20" ht="18" customHeight="1" x14ac:dyDescent="0.4">
      <c r="K38" s="240">
        <v>33</v>
      </c>
      <c r="L38" s="241" t="s">
        <v>387</v>
      </c>
      <c r="M38" s="241" t="s">
        <v>215</v>
      </c>
      <c r="N38" s="241" t="s">
        <v>48</v>
      </c>
      <c r="O38" s="241" t="s">
        <v>404</v>
      </c>
      <c r="P38" s="258">
        <v>0</v>
      </c>
    </row>
    <row r="39" spans="11:20" ht="18" customHeight="1" x14ac:dyDescent="0.4">
      <c r="K39" s="240">
        <v>34</v>
      </c>
      <c r="L39" s="241" t="s">
        <v>387</v>
      </c>
      <c r="M39" s="241" t="s">
        <v>209</v>
      </c>
      <c r="N39" s="241" t="s">
        <v>405</v>
      </c>
      <c r="O39" s="241" t="s">
        <v>406</v>
      </c>
      <c r="P39" s="258">
        <v>0</v>
      </c>
    </row>
    <row r="40" spans="11:20" ht="18" customHeight="1" x14ac:dyDescent="0.4">
      <c r="K40" s="240">
        <v>35</v>
      </c>
      <c r="L40" s="241" t="s">
        <v>387</v>
      </c>
      <c r="M40" s="241" t="s">
        <v>209</v>
      </c>
      <c r="N40" s="241" t="s">
        <v>407</v>
      </c>
      <c r="O40" s="241" t="s">
        <v>408</v>
      </c>
      <c r="P40" s="258">
        <v>0</v>
      </c>
    </row>
    <row r="41" spans="11:20" ht="18" customHeight="1" x14ac:dyDescent="0.4">
      <c r="K41" s="240">
        <v>36</v>
      </c>
      <c r="L41" s="241" t="s">
        <v>387</v>
      </c>
      <c r="M41" s="241" t="s">
        <v>209</v>
      </c>
      <c r="N41" s="241" t="s">
        <v>409</v>
      </c>
      <c r="O41" s="241" t="s">
        <v>410</v>
      </c>
      <c r="P41" s="258">
        <v>0</v>
      </c>
    </row>
    <row r="42" spans="11:20" ht="18" customHeight="1" x14ac:dyDescent="0.4">
      <c r="K42" s="240">
        <v>37</v>
      </c>
      <c r="L42" s="241" t="s">
        <v>387</v>
      </c>
      <c r="M42" s="241" t="s">
        <v>209</v>
      </c>
      <c r="N42" s="241" t="s">
        <v>411</v>
      </c>
      <c r="O42" s="241" t="s">
        <v>412</v>
      </c>
      <c r="P42" s="258">
        <v>0</v>
      </c>
      <c r="Q42" s="272" t="s">
        <v>413</v>
      </c>
    </row>
    <row r="43" spans="11:20" ht="18" customHeight="1" x14ac:dyDescent="0.4">
      <c r="K43" s="240">
        <v>38</v>
      </c>
      <c r="L43" s="241" t="s">
        <v>387</v>
      </c>
      <c r="M43" s="241" t="s">
        <v>209</v>
      </c>
      <c r="N43" s="241" t="s">
        <v>414</v>
      </c>
      <c r="O43" s="273" t="s">
        <v>415</v>
      </c>
      <c r="P43" s="258">
        <v>0</v>
      </c>
      <c r="Q43" s="274" t="s">
        <v>416</v>
      </c>
      <c r="S43" s="275"/>
    </row>
    <row r="44" spans="11:20" ht="18" customHeight="1" x14ac:dyDescent="0.4">
      <c r="K44" s="240">
        <v>39</v>
      </c>
      <c r="L44" s="241" t="s">
        <v>387</v>
      </c>
      <c r="M44" s="241" t="s">
        <v>215</v>
      </c>
      <c r="N44" s="241" t="s">
        <v>405</v>
      </c>
      <c r="O44" s="276" t="s">
        <v>216</v>
      </c>
      <c r="P44" s="258">
        <v>0</v>
      </c>
      <c r="Q44" s="277" t="s">
        <v>216</v>
      </c>
      <c r="R44" s="278"/>
      <c r="S44" s="243"/>
    </row>
    <row r="45" spans="11:20" ht="18" customHeight="1" x14ac:dyDescent="0.4">
      <c r="K45" s="240">
        <v>40</v>
      </c>
      <c r="L45" s="241" t="s">
        <v>387</v>
      </c>
      <c r="M45" s="241" t="s">
        <v>215</v>
      </c>
      <c r="N45" s="241" t="s">
        <v>405</v>
      </c>
      <c r="O45" s="276" t="s">
        <v>417</v>
      </c>
      <c r="P45" s="258">
        <v>0</v>
      </c>
      <c r="Q45" s="277" t="s">
        <v>417</v>
      </c>
      <c r="R45" s="278"/>
      <c r="S45" s="243"/>
    </row>
    <row r="46" spans="11:20" ht="18" customHeight="1" x14ac:dyDescent="0.4">
      <c r="K46" s="240">
        <v>41</v>
      </c>
      <c r="L46" s="241" t="s">
        <v>387</v>
      </c>
      <c r="M46" s="241" t="s">
        <v>215</v>
      </c>
      <c r="N46" s="241" t="s">
        <v>405</v>
      </c>
      <c r="O46" s="276" t="s">
        <v>418</v>
      </c>
      <c r="P46" s="258">
        <v>0</v>
      </c>
      <c r="Q46" s="277" t="s">
        <v>418</v>
      </c>
      <c r="R46" s="278"/>
      <c r="S46" s="243"/>
    </row>
    <row r="47" spans="11:20" ht="18" customHeight="1" x14ac:dyDescent="0.4">
      <c r="K47" s="240">
        <v>42</v>
      </c>
      <c r="L47" s="241" t="s">
        <v>387</v>
      </c>
      <c r="M47" s="241" t="s">
        <v>215</v>
      </c>
      <c r="N47" s="241" t="s">
        <v>407</v>
      </c>
      <c r="O47" s="276" t="s">
        <v>419</v>
      </c>
      <c r="P47" s="258">
        <v>0</v>
      </c>
      <c r="Q47" s="277" t="s">
        <v>419</v>
      </c>
      <c r="R47" s="278"/>
      <c r="S47" s="243"/>
    </row>
    <row r="48" spans="11:20" ht="18" customHeight="1" x14ac:dyDescent="0.4">
      <c r="K48" s="240">
        <v>43</v>
      </c>
      <c r="L48" s="241" t="s">
        <v>387</v>
      </c>
      <c r="M48" s="241" t="s">
        <v>215</v>
      </c>
      <c r="N48" s="241" t="s">
        <v>407</v>
      </c>
      <c r="O48" s="276" t="s">
        <v>217</v>
      </c>
      <c r="P48" s="258">
        <v>0</v>
      </c>
      <c r="Q48" s="277" t="s">
        <v>217</v>
      </c>
      <c r="R48" s="278"/>
      <c r="S48" s="243"/>
    </row>
    <row r="49" spans="11:20" ht="18" customHeight="1" x14ac:dyDescent="0.4">
      <c r="K49" s="240">
        <v>44</v>
      </c>
      <c r="L49" s="241" t="s">
        <v>387</v>
      </c>
      <c r="M49" s="241" t="s">
        <v>215</v>
      </c>
      <c r="N49" s="241" t="s">
        <v>407</v>
      </c>
      <c r="O49" s="276" t="s">
        <v>420</v>
      </c>
      <c r="P49" s="258">
        <v>0</v>
      </c>
      <c r="Q49" s="277" t="s">
        <v>420</v>
      </c>
      <c r="R49" s="278"/>
      <c r="S49" s="243"/>
    </row>
    <row r="50" spans="11:20" ht="18" customHeight="1" x14ac:dyDescent="0.4">
      <c r="K50" s="240">
        <v>45</v>
      </c>
      <c r="L50" s="241" t="s">
        <v>387</v>
      </c>
      <c r="M50" s="241" t="s">
        <v>215</v>
      </c>
      <c r="N50" s="241" t="s">
        <v>409</v>
      </c>
      <c r="O50" s="276" t="s">
        <v>421</v>
      </c>
      <c r="P50" s="258">
        <v>0</v>
      </c>
      <c r="Q50" s="277" t="s">
        <v>421</v>
      </c>
      <c r="R50" s="278"/>
      <c r="S50" s="243"/>
    </row>
    <row r="51" spans="11:20" ht="18" customHeight="1" x14ac:dyDescent="0.4">
      <c r="K51" s="240">
        <v>46</v>
      </c>
      <c r="L51" s="241" t="s">
        <v>387</v>
      </c>
      <c r="M51" s="241" t="s">
        <v>215</v>
      </c>
      <c r="N51" s="241" t="s">
        <v>409</v>
      </c>
      <c r="O51" s="276" t="s">
        <v>218</v>
      </c>
      <c r="P51" s="258">
        <v>0</v>
      </c>
      <c r="Q51" s="277" t="s">
        <v>218</v>
      </c>
      <c r="R51" s="278"/>
      <c r="S51" s="243"/>
    </row>
    <row r="52" spans="11:20" ht="18" customHeight="1" x14ac:dyDescent="0.4">
      <c r="K52" s="240">
        <v>47</v>
      </c>
      <c r="L52" s="241" t="s">
        <v>387</v>
      </c>
      <c r="M52" s="241" t="s">
        <v>215</v>
      </c>
      <c r="N52" s="241" t="s">
        <v>409</v>
      </c>
      <c r="O52" s="276" t="s">
        <v>219</v>
      </c>
      <c r="P52" s="258">
        <v>0</v>
      </c>
      <c r="Q52" s="277" t="s">
        <v>219</v>
      </c>
      <c r="R52" s="278"/>
      <c r="S52" s="243"/>
    </row>
    <row r="53" spans="11:20" ht="18" customHeight="1" x14ac:dyDescent="0.4">
      <c r="K53" s="240">
        <v>48</v>
      </c>
      <c r="L53" s="241" t="s">
        <v>387</v>
      </c>
      <c r="M53" s="241" t="s">
        <v>215</v>
      </c>
      <c r="N53" s="241" t="s">
        <v>411</v>
      </c>
      <c r="O53" s="276" t="s">
        <v>422</v>
      </c>
      <c r="P53" s="258">
        <v>0</v>
      </c>
      <c r="Q53" s="277" t="s">
        <v>422</v>
      </c>
      <c r="R53" s="278"/>
      <c r="S53" s="243"/>
    </row>
    <row r="54" spans="11:20" ht="18" customHeight="1" x14ac:dyDescent="0.4">
      <c r="K54" s="240">
        <v>49</v>
      </c>
      <c r="L54" s="241" t="s">
        <v>387</v>
      </c>
      <c r="M54" s="241" t="s">
        <v>215</v>
      </c>
      <c r="N54" s="241" t="s">
        <v>411</v>
      </c>
      <c r="O54" s="276" t="s">
        <v>423</v>
      </c>
      <c r="P54" s="258">
        <v>0</v>
      </c>
      <c r="Q54" s="277" t="s">
        <v>423</v>
      </c>
      <c r="R54" s="278"/>
      <c r="S54" s="243"/>
    </row>
    <row r="55" spans="11:20" ht="18" customHeight="1" x14ac:dyDescent="0.4">
      <c r="K55" s="240">
        <v>50</v>
      </c>
      <c r="L55" s="241" t="s">
        <v>387</v>
      </c>
      <c r="M55" s="241" t="s">
        <v>215</v>
      </c>
      <c r="N55" s="241" t="s">
        <v>414</v>
      </c>
      <c r="O55" s="276" t="s">
        <v>424</v>
      </c>
      <c r="P55" s="258">
        <v>0</v>
      </c>
      <c r="Q55" s="277" t="s">
        <v>424</v>
      </c>
      <c r="R55" s="279" t="s">
        <v>413</v>
      </c>
      <c r="S55" s="243"/>
    </row>
    <row r="56" spans="11:20" ht="18" customHeight="1" x14ac:dyDescent="0.4">
      <c r="K56" s="240">
        <v>51</v>
      </c>
      <c r="L56" s="241" t="s">
        <v>387</v>
      </c>
      <c r="M56" s="241" t="s">
        <v>222</v>
      </c>
      <c r="N56" s="241" t="s">
        <v>222</v>
      </c>
      <c r="O56" s="280" t="s">
        <v>425</v>
      </c>
      <c r="P56" s="258">
        <v>0</v>
      </c>
      <c r="Q56" s="281"/>
      <c r="R56" s="235" t="s">
        <v>426</v>
      </c>
      <c r="S56" s="282"/>
      <c r="T56" s="275"/>
    </row>
    <row r="57" spans="11:20" ht="18" customHeight="1" x14ac:dyDescent="0.4">
      <c r="K57" s="240">
        <v>52</v>
      </c>
      <c r="L57" s="241" t="s">
        <v>387</v>
      </c>
      <c r="M57" s="241" t="s">
        <v>427</v>
      </c>
      <c r="N57" s="241" t="s">
        <v>427</v>
      </c>
      <c r="O57" s="241" t="s">
        <v>428</v>
      </c>
      <c r="P57" s="258">
        <v>0</v>
      </c>
      <c r="R57" s="283" t="s">
        <v>227</v>
      </c>
      <c r="S57" s="284"/>
      <c r="T57" s="285"/>
    </row>
    <row r="58" spans="11:20" ht="18" customHeight="1" x14ac:dyDescent="0.4">
      <c r="K58" s="240">
        <v>53</v>
      </c>
      <c r="L58" s="241" t="s">
        <v>387</v>
      </c>
      <c r="M58" s="241" t="s">
        <v>427</v>
      </c>
      <c r="N58" s="241" t="s">
        <v>427</v>
      </c>
      <c r="O58" s="241" t="s">
        <v>429</v>
      </c>
      <c r="P58" s="258">
        <v>0</v>
      </c>
      <c r="R58" s="286" t="s">
        <v>430</v>
      </c>
      <c r="S58" s="284"/>
      <c r="T58" s="285"/>
    </row>
    <row r="59" spans="11:20" ht="18" customHeight="1" x14ac:dyDescent="0.4">
      <c r="K59" s="240">
        <v>54</v>
      </c>
      <c r="L59" s="241" t="s">
        <v>387</v>
      </c>
      <c r="M59" s="241" t="s">
        <v>427</v>
      </c>
      <c r="N59" s="241" t="s">
        <v>427</v>
      </c>
      <c r="O59" s="241" t="s">
        <v>431</v>
      </c>
      <c r="P59" s="258">
        <v>0</v>
      </c>
      <c r="R59" s="286" t="s">
        <v>432</v>
      </c>
      <c r="S59" s="284"/>
      <c r="T59" s="285"/>
    </row>
    <row r="60" spans="11:20" ht="18" customHeight="1" x14ac:dyDescent="0.4">
      <c r="K60" s="240">
        <v>55</v>
      </c>
      <c r="L60" s="241" t="s">
        <v>387</v>
      </c>
      <c r="M60" s="241" t="s">
        <v>427</v>
      </c>
      <c r="N60" s="241" t="s">
        <v>427</v>
      </c>
      <c r="O60" s="241" t="s">
        <v>433</v>
      </c>
      <c r="P60" s="258">
        <v>0</v>
      </c>
      <c r="R60" s="286" t="s">
        <v>228</v>
      </c>
      <c r="S60" s="284"/>
      <c r="T60" s="285"/>
    </row>
    <row r="61" spans="11:20" ht="18" customHeight="1" x14ac:dyDescent="0.4">
      <c r="K61" s="240">
        <v>56</v>
      </c>
      <c r="L61" s="241" t="s">
        <v>387</v>
      </c>
      <c r="M61" s="241" t="s">
        <v>427</v>
      </c>
      <c r="N61" s="241" t="s">
        <v>427</v>
      </c>
      <c r="O61" s="241" t="s">
        <v>434</v>
      </c>
      <c r="P61" s="258">
        <v>0</v>
      </c>
      <c r="R61" s="286" t="s">
        <v>229</v>
      </c>
      <c r="S61" s="284"/>
      <c r="T61" s="285"/>
    </row>
    <row r="62" spans="11:20" ht="18" customHeight="1" x14ac:dyDescent="0.4">
      <c r="K62" s="240">
        <v>57</v>
      </c>
      <c r="L62" s="241" t="s">
        <v>387</v>
      </c>
      <c r="M62" s="241" t="s">
        <v>427</v>
      </c>
      <c r="N62" s="241" t="s">
        <v>427</v>
      </c>
      <c r="O62" s="241" t="s">
        <v>435</v>
      </c>
      <c r="P62" s="258">
        <v>0</v>
      </c>
      <c r="R62" s="286" t="s">
        <v>230</v>
      </c>
      <c r="S62" s="284"/>
      <c r="T62" s="285"/>
    </row>
    <row r="63" spans="11:20" ht="18" customHeight="1" x14ac:dyDescent="0.4">
      <c r="K63" s="240">
        <v>58</v>
      </c>
      <c r="L63" s="241" t="s">
        <v>387</v>
      </c>
      <c r="M63" s="241" t="s">
        <v>427</v>
      </c>
      <c r="N63" s="241" t="s">
        <v>427</v>
      </c>
      <c r="O63" s="241" t="s">
        <v>436</v>
      </c>
      <c r="P63" s="258">
        <v>0</v>
      </c>
      <c r="R63" s="286" t="s">
        <v>437</v>
      </c>
      <c r="S63" s="284"/>
      <c r="T63" s="285"/>
    </row>
    <row r="64" spans="11:20" ht="18" customHeight="1" x14ac:dyDescent="0.4">
      <c r="K64" s="240">
        <v>59</v>
      </c>
      <c r="L64" s="241" t="s">
        <v>387</v>
      </c>
      <c r="M64" s="241" t="s">
        <v>427</v>
      </c>
      <c r="N64" s="241" t="s">
        <v>427</v>
      </c>
      <c r="O64" s="241" t="s">
        <v>438</v>
      </c>
      <c r="P64" s="258">
        <v>0</v>
      </c>
      <c r="R64" s="287" t="s">
        <v>439</v>
      </c>
      <c r="S64" s="279" t="s">
        <v>413</v>
      </c>
      <c r="T64" s="285"/>
    </row>
    <row r="65" spans="11:20" ht="18" customHeight="1" x14ac:dyDescent="0.4">
      <c r="K65" s="240">
        <v>60</v>
      </c>
      <c r="L65" s="241" t="s">
        <v>387</v>
      </c>
      <c r="M65" s="241" t="s">
        <v>427</v>
      </c>
      <c r="N65" s="241" t="s">
        <v>427</v>
      </c>
      <c r="O65" s="241" t="s">
        <v>440</v>
      </c>
      <c r="P65" s="258">
        <v>0</v>
      </c>
      <c r="R65" s="288"/>
      <c r="S65" s="235" t="s">
        <v>441</v>
      </c>
      <c r="T65" s="282"/>
    </row>
    <row r="66" spans="11:20" ht="18" customHeight="1" x14ac:dyDescent="0.4">
      <c r="K66" s="240">
        <v>61</v>
      </c>
      <c r="L66" s="241" t="s">
        <v>442</v>
      </c>
      <c r="M66" s="241" t="s">
        <v>215</v>
      </c>
      <c r="N66" s="241" t="s">
        <v>46</v>
      </c>
      <c r="O66" s="241" t="s">
        <v>443</v>
      </c>
      <c r="P66" s="258">
        <v>0</v>
      </c>
      <c r="S66" s="283" t="s">
        <v>444</v>
      </c>
      <c r="T66" s="284"/>
    </row>
    <row r="67" spans="11:20" ht="18" customHeight="1" x14ac:dyDescent="0.4">
      <c r="K67" s="240">
        <v>62</v>
      </c>
      <c r="L67" s="241" t="s">
        <v>442</v>
      </c>
      <c r="M67" s="241" t="s">
        <v>215</v>
      </c>
      <c r="N67" s="241" t="s">
        <v>46</v>
      </c>
      <c r="O67" s="241" t="s">
        <v>445</v>
      </c>
      <c r="P67" s="258">
        <v>0</v>
      </c>
      <c r="S67" s="286" t="s">
        <v>446</v>
      </c>
      <c r="T67" s="284"/>
    </row>
    <row r="68" spans="11:20" ht="18" customHeight="1" x14ac:dyDescent="0.4">
      <c r="K68" s="240">
        <v>63</v>
      </c>
      <c r="L68" s="241" t="s">
        <v>442</v>
      </c>
      <c r="M68" s="241" t="s">
        <v>215</v>
      </c>
      <c r="N68" s="241" t="s">
        <v>47</v>
      </c>
      <c r="O68" s="241" t="s">
        <v>447</v>
      </c>
      <c r="P68" s="258">
        <v>0</v>
      </c>
      <c r="S68" s="286" t="s">
        <v>448</v>
      </c>
      <c r="T68" s="284"/>
    </row>
    <row r="69" spans="11:20" ht="18" customHeight="1" x14ac:dyDescent="0.4">
      <c r="K69" s="240">
        <v>64</v>
      </c>
      <c r="L69" s="241" t="s">
        <v>442</v>
      </c>
      <c r="M69" s="241" t="s">
        <v>215</v>
      </c>
      <c r="N69" s="241" t="s">
        <v>47</v>
      </c>
      <c r="O69" s="241" t="s">
        <v>449</v>
      </c>
      <c r="P69" s="258">
        <v>0</v>
      </c>
      <c r="S69" s="286" t="s">
        <v>450</v>
      </c>
      <c r="T69" s="284"/>
    </row>
    <row r="70" spans="11:20" ht="18" customHeight="1" x14ac:dyDescent="0.4">
      <c r="K70" s="240">
        <v>65</v>
      </c>
      <c r="L70" s="241" t="s">
        <v>442</v>
      </c>
      <c r="M70" s="241" t="s">
        <v>215</v>
      </c>
      <c r="N70" s="241" t="s">
        <v>48</v>
      </c>
      <c r="O70" s="241" t="s">
        <v>451</v>
      </c>
      <c r="P70" s="258">
        <v>0</v>
      </c>
      <c r="S70" s="286" t="s">
        <v>452</v>
      </c>
      <c r="T70" s="284"/>
    </row>
    <row r="71" spans="11:20" ht="18" customHeight="1" x14ac:dyDescent="0.4">
      <c r="K71" s="289">
        <v>66</v>
      </c>
      <c r="L71" s="273" t="s">
        <v>442</v>
      </c>
      <c r="M71" s="273" t="s">
        <v>215</v>
      </c>
      <c r="N71" s="273" t="s">
        <v>48</v>
      </c>
      <c r="O71" s="273" t="s">
        <v>453</v>
      </c>
      <c r="P71" s="290">
        <v>0</v>
      </c>
      <c r="S71" s="287" t="s">
        <v>454</v>
      </c>
      <c r="T71" s="284"/>
    </row>
    <row r="72" spans="11:20" x14ac:dyDescent="0.4">
      <c r="K72" s="291">
        <v>120</v>
      </c>
      <c r="L72" s="292" t="s">
        <v>442</v>
      </c>
      <c r="M72" s="292" t="s">
        <v>215</v>
      </c>
      <c r="N72" s="291" t="s">
        <v>317</v>
      </c>
      <c r="O72" s="291" t="s">
        <v>455</v>
      </c>
      <c r="P72" s="293" t="e">
        <v>#VALUE!</v>
      </c>
      <c r="S72" s="294" t="s">
        <v>455</v>
      </c>
    </row>
    <row r="73" spans="11:20" x14ac:dyDescent="0.4">
      <c r="K73" s="295">
        <v>121</v>
      </c>
      <c r="L73" s="292" t="s">
        <v>442</v>
      </c>
      <c r="M73" s="292" t="s">
        <v>215</v>
      </c>
      <c r="N73" s="291" t="s">
        <v>317</v>
      </c>
      <c r="O73" s="295" t="s">
        <v>456</v>
      </c>
      <c r="P73" s="293" t="e">
        <v>#VALUE!</v>
      </c>
      <c r="S73" s="296" t="s">
        <v>456</v>
      </c>
    </row>
    <row r="74" spans="11:20" x14ac:dyDescent="0.4">
      <c r="K74" s="297"/>
      <c r="L74" s="297"/>
      <c r="M74" s="297" t="s">
        <v>457</v>
      </c>
      <c r="N74" s="297"/>
      <c r="O74" s="297"/>
      <c r="P74" s="298"/>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4"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様式第1-3号</vt:lpstr>
      <vt:lpstr>別紙1</vt:lpstr>
      <vt:lpstr>位置図</vt:lpstr>
      <vt:lpstr>構成員一覧</vt:lpstr>
      <vt:lpstr>田んぼダム位置図</vt:lpstr>
      <vt:lpstr>加算措置</vt:lpstr>
      <vt:lpstr>【選択肢】</vt:lpstr>
      <vt:lpstr>【選択肢】!A.■か□</vt:lpstr>
      <vt:lpstr>【選択肢】!B.○か空白</vt:lpstr>
      <vt:lpstr>【選択肢】!Ｃ1.計画欄</vt:lpstr>
      <vt:lpstr>【選択肢】!Ｃ2.実施欄</vt:lpstr>
      <vt:lpstr>【選択肢】!D.農村環境保全活動のテーマ</vt:lpstr>
      <vt:lpstr>【選択肢】!E.高度な保全活動</vt:lpstr>
      <vt:lpstr>【選択肢】!F.施設</vt:lpstr>
      <vt:lpstr>【選択肢】!G.単位</vt:lpstr>
      <vt:lpstr>【選択肢】!H1.構成員一覧の分類_農業者</vt:lpstr>
      <vt:lpstr>【選択肢】!H2.構成員一覧の分類_農業者以外個人</vt:lpstr>
      <vt:lpstr>【選択肢】!H3.構成員一覧の分類_農業者以外団体</vt:lpstr>
      <vt:lpstr>【選択肢】!Ｉ.金銭出納簿の区分</vt:lpstr>
      <vt:lpstr>【選択肢】!Ｊ.金銭出納簿の収支の分類</vt:lpstr>
      <vt:lpstr>【選択肢】!K.農村環境保全活動</vt:lpstr>
      <vt:lpstr>【選択肢】!L.増進活動</vt:lpstr>
      <vt:lpstr>【選択肢】!M.長寿命化</vt:lpstr>
      <vt:lpstr>【選択肢】!Print_Area</vt:lpstr>
      <vt:lpstr>位置図!Print_Area</vt:lpstr>
      <vt:lpstr>加算措置!Print_Area</vt:lpstr>
      <vt:lpstr>構成員一覧!Print_Area</vt:lpstr>
      <vt:lpstr>田んぼダム位置図!Print_Area</vt:lpstr>
      <vt:lpstr>別紙1!Print_Area</vt:lpstr>
      <vt:lpstr>'様式第1-3号'!Print_Area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2022-03-07T08:32:43Z</dcterms:modified>
</cp:coreProperties>
</file>